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defaultThemeVersion="124226"/>
  <mc:AlternateContent xmlns:mc="http://schemas.openxmlformats.org/markup-compatibility/2006">
    <mc:Choice Requires="x15">
      <x15ac:absPath xmlns:x15ac="http://schemas.microsoft.com/office/spreadsheetml/2010/11/ac" url="C:\Users\nkotsiras\Desktop\ΠΡΟΣΚΛΗΣΗ\"/>
    </mc:Choice>
  </mc:AlternateContent>
  <xr:revisionPtr revIDLastSave="0" documentId="8_{C7430BDE-6968-4813-BC40-BB4FCE670596}" xr6:coauthVersionLast="47" xr6:coauthVersionMax="47" xr10:uidLastSave="{00000000-0000-0000-0000-000000000000}"/>
  <bookViews>
    <workbookView xWindow="-120" yWindow="-120" windowWidth="19440" windowHeight="15150" tabRatio="609" xr2:uid="{00000000-000D-0000-FFFF-FFFF00000000}"/>
  </bookViews>
  <sheets>
    <sheet name="ΓΕΝΙΚΑ ΣΤΟΙΧΕΙΑ" sheetId="28" r:id="rId1"/>
    <sheet name="ΚΟΣΤΟΣ ΕΠΕΝΔΥΣΗΣ" sheetId="33" r:id="rId2"/>
    <sheet name="ΕΠΙΛΕΞΙΜΟ ΚΟΣΤΟΣ" sheetId="34" r:id="rId3"/>
    <sheet name="ΑΝΑΛΥΣΗ ΕΣΟΔΩΝ" sheetId="45" r:id="rId4"/>
    <sheet name="ΕΣΟΔΑ" sheetId="29" r:id="rId5"/>
    <sheet name="ΑΝΑΛΥΣΗ ΔΑΠΑΝΩΝ" sheetId="46" r:id="rId6"/>
    <sheet name="ΔΑΠΑΝΕΣ" sheetId="30" r:id="rId7"/>
    <sheet name="ΤΑΜΕΙΑΚΕΣ ΡΟΕΣ" sheetId="27" r:id="rId8"/>
    <sheet name="ΚΑΘΑΡΑ ΕΣΟΔΑ" sheetId="31" r:id="rId9"/>
  </sheets>
  <definedNames>
    <definedName name="_ftn1" localSheetId="2">'ΕΠΙΛΕΞΙΜΟ ΚΟΣΤΟΣ'!$C$12</definedName>
    <definedName name="_ftn1" localSheetId="1">'ΚΟΣΤΟΣ ΕΠΕΝΔΥΣΗΣ'!$C$32</definedName>
    <definedName name="_ftn2" localSheetId="2">'ΕΠΙΛΕΞΙΜΟ ΚΟΣΤΟΣ'!#REF!</definedName>
    <definedName name="_ftn2" localSheetId="1">'ΚΟΣΤΟΣ ΕΠΕΝΔΥΣΗΣ'!$C$33</definedName>
    <definedName name="_ftn3" localSheetId="2">'ΕΠΙΛΕΞΙΜΟ ΚΟΣΤΟΣ'!#REF!</definedName>
    <definedName name="_ftn3" localSheetId="1">'ΚΟΣΤΟΣ ΕΠΕΝΔΥΣΗΣ'!$C$34</definedName>
    <definedName name="_ftnref1" localSheetId="2">'ΕΠΙΛΕΞΙΜΟ ΚΟΣΤΟΣ'!#REF!</definedName>
    <definedName name="_ftnref1" localSheetId="1">'ΚΟΣΤΟΣ ΕΠΕΝΔΥΣΗΣ'!#REF!</definedName>
    <definedName name="_ftnref2" localSheetId="2">'ΕΠΙΛΕΞΙΜΟ ΚΟΣΤΟΣ'!$C$2</definedName>
    <definedName name="_ftnref2" localSheetId="1">'ΚΟΣΤΟΣ ΕΠΕΝΔΥΣΗΣ'!$C$22</definedName>
    <definedName name="_ftnref3" localSheetId="2">'ΕΠΙΛΕΞΙΜΟ ΚΟΣΤΟΣ'!$C$3</definedName>
    <definedName name="_ftnref3" localSheetId="1">'ΚΟΣΤΟΣ ΕΠΕΝΔΥΣΗΣ'!$C$23</definedName>
    <definedName name="_Ref191183129" localSheetId="2">'ΕΠΙΛΕΞΙΜΟ ΚΟΣΤΟΣ'!$C$2</definedName>
    <definedName name="_Ref191183129" localSheetId="1">'ΚΟΣΤΟΣ ΕΠΕΝΔΥΣΗΣ'!$C$22</definedName>
    <definedName name="_xlnm.Print_Area" localSheetId="0">'ΓΕΝΙΚΑ ΣΤΟΙΧΕΙΑ'!$A$1:$D$36</definedName>
    <definedName name="_xlnm.Print_Area" localSheetId="6">ΔΑΠΑΝΕΣ!$A$1:$H$38</definedName>
    <definedName name="_xlnm.Print_Area" localSheetId="2">'ΕΠΙΛΕΞΙΜΟ ΚΟΣΤΟΣ'!$A$1:$E$30</definedName>
    <definedName name="_xlnm.Print_Area" localSheetId="4">ΕΣΟΔΑ!$A$1:$H$39</definedName>
    <definedName name="_xlnm.Print_Area" localSheetId="8">'ΚΑΘΑΡΑ ΕΣΟΔΑ'!$A$1:$F$23</definedName>
    <definedName name="_xlnm.Print_Area" localSheetId="1">'ΚΟΣΤΟΣ ΕΠΕΝΔΥΣΗΣ'!$A$1:$Q$19</definedName>
    <definedName name="_xlnm.Print_Area" localSheetId="7">'ΤΑΜΕΙΑΚΕΣ ΡΟΕΣ'!$A$1:$G$43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 i="30" l="1"/>
  <c r="H5" i="29"/>
  <c r="D6" i="27" s="1"/>
  <c r="M8" i="33"/>
  <c r="AF55" i="46"/>
  <c r="B55" i="46" s="1"/>
  <c r="AE55" i="46"/>
  <c r="AD55" i="46"/>
  <c r="AC55" i="46"/>
  <c r="AB55" i="46"/>
  <c r="AA55" i="46"/>
  <c r="Z55" i="46"/>
  <c r="Z56" i="46" s="1"/>
  <c r="Y55" i="46"/>
  <c r="X55" i="46"/>
  <c r="W55" i="46"/>
  <c r="V55" i="46"/>
  <c r="U55" i="46"/>
  <c r="T55" i="46"/>
  <c r="T56" i="46" s="1"/>
  <c r="S55" i="46"/>
  <c r="R55" i="46"/>
  <c r="Q55" i="46"/>
  <c r="P55" i="46"/>
  <c r="O55" i="46"/>
  <c r="N55" i="46"/>
  <c r="N56" i="46" s="1"/>
  <c r="M55" i="46"/>
  <c r="L55" i="46"/>
  <c r="K55" i="46"/>
  <c r="J55" i="46"/>
  <c r="I55" i="46"/>
  <c r="H55" i="46"/>
  <c r="H56" i="46" s="1"/>
  <c r="G55" i="46"/>
  <c r="F55" i="46"/>
  <c r="E55" i="46"/>
  <c r="D55" i="46"/>
  <c r="C55" i="46"/>
  <c r="AF51" i="46"/>
  <c r="AE51" i="46"/>
  <c r="AE56" i="46"/>
  <c r="AD51" i="46"/>
  <c r="AD56" i="46"/>
  <c r="AC51" i="46"/>
  <c r="AC56" i="46"/>
  <c r="AB51" i="46"/>
  <c r="AB56" i="46"/>
  <c r="AA51" i="46"/>
  <c r="AA56" i="46"/>
  <c r="Z51" i="46"/>
  <c r="Y51" i="46"/>
  <c r="Y56" i="46"/>
  <c r="X51" i="46"/>
  <c r="X56" i="46"/>
  <c r="W51" i="46"/>
  <c r="W56" i="46"/>
  <c r="V51" i="46"/>
  <c r="V56" i="46"/>
  <c r="U51" i="46"/>
  <c r="U56" i="46"/>
  <c r="T51" i="46"/>
  <c r="S51" i="46"/>
  <c r="S56" i="46"/>
  <c r="R51" i="46"/>
  <c r="R56" i="46"/>
  <c r="Q51" i="46"/>
  <c r="Q56" i="46"/>
  <c r="P51" i="46"/>
  <c r="P56" i="46"/>
  <c r="O51" i="46"/>
  <c r="O56" i="46"/>
  <c r="N51" i="46"/>
  <c r="M51" i="46"/>
  <c r="M56" i="46"/>
  <c r="L51" i="46"/>
  <c r="L56" i="46"/>
  <c r="K51" i="46"/>
  <c r="K56" i="46"/>
  <c r="J51" i="46"/>
  <c r="J56" i="46"/>
  <c r="I51" i="46"/>
  <c r="I56" i="46"/>
  <c r="H51" i="46"/>
  <c r="G51" i="46"/>
  <c r="G56" i="46"/>
  <c r="F51" i="46"/>
  <c r="F56" i="46"/>
  <c r="E51" i="46"/>
  <c r="E56" i="46"/>
  <c r="D51" i="46"/>
  <c r="D56" i="46"/>
  <c r="C51" i="46"/>
  <c r="C56" i="46"/>
  <c r="AF44" i="46"/>
  <c r="AE44" i="46"/>
  <c r="AD44" i="46"/>
  <c r="AD45" i="46" s="1"/>
  <c r="AC44" i="46"/>
  <c r="AB44" i="46"/>
  <c r="AA44" i="46"/>
  <c r="Z44" i="46"/>
  <c r="Y44" i="46"/>
  <c r="X44" i="46"/>
  <c r="X45" i="46" s="1"/>
  <c r="W44" i="46"/>
  <c r="V44" i="46"/>
  <c r="U44" i="46"/>
  <c r="T44" i="46"/>
  <c r="S44" i="46"/>
  <c r="R44" i="46"/>
  <c r="R45" i="46" s="1"/>
  <c r="Q44" i="46"/>
  <c r="P44" i="46"/>
  <c r="O44" i="46"/>
  <c r="N44" i="46"/>
  <c r="M44" i="46"/>
  <c r="L44" i="46"/>
  <c r="L45" i="46" s="1"/>
  <c r="K44" i="46"/>
  <c r="J44" i="46"/>
  <c r="I44" i="46"/>
  <c r="H44" i="46"/>
  <c r="G44" i="46"/>
  <c r="F44" i="46"/>
  <c r="B44" i="46" s="1"/>
  <c r="E44" i="46"/>
  <c r="D44" i="46"/>
  <c r="C44" i="46"/>
  <c r="AF40" i="46"/>
  <c r="AF45" i="46"/>
  <c r="AE40" i="46"/>
  <c r="AE45" i="46"/>
  <c r="AD40" i="46"/>
  <c r="AC40" i="46"/>
  <c r="AC45" i="46"/>
  <c r="AB40" i="46"/>
  <c r="AB45" i="46"/>
  <c r="AA40" i="46"/>
  <c r="AA45" i="46"/>
  <c r="Z40" i="46"/>
  <c r="Z45" i="46"/>
  <c r="Y40" i="46"/>
  <c r="Y45" i="46"/>
  <c r="X40" i="46"/>
  <c r="W40" i="46"/>
  <c r="W45" i="46"/>
  <c r="V40" i="46"/>
  <c r="V45" i="46"/>
  <c r="U40" i="46"/>
  <c r="U45" i="46"/>
  <c r="T40" i="46"/>
  <c r="T45" i="46"/>
  <c r="S40" i="46"/>
  <c r="S45" i="46"/>
  <c r="R40" i="46"/>
  <c r="Q40" i="46"/>
  <c r="Q45" i="46"/>
  <c r="P40" i="46"/>
  <c r="P45" i="46"/>
  <c r="O40" i="46"/>
  <c r="O45" i="46"/>
  <c r="N40" i="46"/>
  <c r="N45" i="46"/>
  <c r="M40" i="46"/>
  <c r="M45" i="46"/>
  <c r="L40" i="46"/>
  <c r="K40" i="46"/>
  <c r="K45" i="46"/>
  <c r="J40" i="46"/>
  <c r="J45" i="46"/>
  <c r="I40" i="46"/>
  <c r="I45" i="46"/>
  <c r="H40" i="46"/>
  <c r="H45" i="46"/>
  <c r="G40" i="46"/>
  <c r="G45" i="46"/>
  <c r="F40" i="46"/>
  <c r="E40" i="46"/>
  <c r="E45" i="46"/>
  <c r="D40" i="46"/>
  <c r="D45" i="46"/>
  <c r="C40" i="46"/>
  <c r="B40" i="46"/>
  <c r="AF33" i="46"/>
  <c r="AE33" i="46"/>
  <c r="AE34" i="46" s="1"/>
  <c r="AD33" i="46"/>
  <c r="AC33" i="46"/>
  <c r="AB33" i="46"/>
  <c r="AA33" i="46"/>
  <c r="Z33" i="46"/>
  <c r="Y33" i="46"/>
  <c r="Y34" i="46" s="1"/>
  <c r="X33" i="46"/>
  <c r="W33" i="46"/>
  <c r="V33" i="46"/>
  <c r="U33" i="46"/>
  <c r="T33" i="46"/>
  <c r="S33" i="46"/>
  <c r="S34" i="46" s="1"/>
  <c r="R33" i="46"/>
  <c r="Q33" i="46"/>
  <c r="P33" i="46"/>
  <c r="O33" i="46"/>
  <c r="N33" i="46"/>
  <c r="M33" i="46"/>
  <c r="M34" i="46" s="1"/>
  <c r="L33" i="46"/>
  <c r="K33" i="46"/>
  <c r="J33" i="46"/>
  <c r="I33" i="46"/>
  <c r="H33" i="46"/>
  <c r="G33" i="46"/>
  <c r="G34" i="46" s="1"/>
  <c r="F33" i="46"/>
  <c r="E33" i="46"/>
  <c r="D33" i="46"/>
  <c r="C33" i="46"/>
  <c r="AF29" i="46"/>
  <c r="AF34" i="46"/>
  <c r="AE29" i="46"/>
  <c r="AD29" i="46"/>
  <c r="AD34" i="46"/>
  <c r="AC29" i="46"/>
  <c r="AC34" i="46"/>
  <c r="AB29" i="46"/>
  <c r="AB34" i="46"/>
  <c r="AA29" i="46"/>
  <c r="AA34" i="46"/>
  <c r="Z29" i="46"/>
  <c r="Z34" i="46"/>
  <c r="Y29" i="46"/>
  <c r="X29" i="46"/>
  <c r="X34" i="46"/>
  <c r="W29" i="46"/>
  <c r="W34" i="46"/>
  <c r="V29" i="46"/>
  <c r="V34" i="46"/>
  <c r="U29" i="46"/>
  <c r="U34" i="46"/>
  <c r="T29" i="46"/>
  <c r="T34" i="46"/>
  <c r="S29" i="46"/>
  <c r="R29" i="46"/>
  <c r="R34" i="46"/>
  <c r="Q29" i="46"/>
  <c r="Q34" i="46"/>
  <c r="P29" i="46"/>
  <c r="P34" i="46"/>
  <c r="O29" i="46"/>
  <c r="O34" i="46"/>
  <c r="N29" i="46"/>
  <c r="N34" i="46"/>
  <c r="M29" i="46"/>
  <c r="L29" i="46"/>
  <c r="L34" i="46"/>
  <c r="K29" i="46"/>
  <c r="K34" i="46"/>
  <c r="J29" i="46"/>
  <c r="J34" i="46"/>
  <c r="I29" i="46"/>
  <c r="I34" i="46"/>
  <c r="H29" i="46"/>
  <c r="H34" i="46"/>
  <c r="G29" i="46"/>
  <c r="F29" i="46"/>
  <c r="F34" i="46"/>
  <c r="E29" i="46"/>
  <c r="E34" i="46"/>
  <c r="D29" i="46"/>
  <c r="D34" i="46"/>
  <c r="C29" i="46"/>
  <c r="C34" i="46"/>
  <c r="AF22" i="46"/>
  <c r="AE22" i="46"/>
  <c r="AD22" i="46"/>
  <c r="AC22" i="46"/>
  <c r="AB22" i="46"/>
  <c r="AA22" i="46"/>
  <c r="Z22" i="46"/>
  <c r="Y22" i="46"/>
  <c r="X22" i="46"/>
  <c r="W22" i="46"/>
  <c r="V22" i="46"/>
  <c r="U22" i="46"/>
  <c r="T22" i="46"/>
  <c r="S22" i="46"/>
  <c r="R22" i="46"/>
  <c r="Q22" i="46"/>
  <c r="P22" i="46"/>
  <c r="O22" i="46"/>
  <c r="N22" i="46"/>
  <c r="M22" i="46"/>
  <c r="L22" i="46"/>
  <c r="K22" i="46"/>
  <c r="J22" i="46"/>
  <c r="I22" i="46"/>
  <c r="H22" i="46"/>
  <c r="G22" i="46"/>
  <c r="F22" i="46"/>
  <c r="E22" i="46"/>
  <c r="D22" i="46"/>
  <c r="C22" i="46"/>
  <c r="AF18" i="46"/>
  <c r="AF23" i="46" s="1"/>
  <c r="AE18" i="46"/>
  <c r="AE23" i="46" s="1"/>
  <c r="AD18" i="46"/>
  <c r="AD23" i="46" s="1"/>
  <c r="AC18" i="46"/>
  <c r="AC23" i="46" s="1"/>
  <c r="AB18" i="46"/>
  <c r="AB23" i="46" s="1"/>
  <c r="AA18" i="46"/>
  <c r="AA23" i="46" s="1"/>
  <c r="Z18" i="46"/>
  <c r="Z23" i="46" s="1"/>
  <c r="Y18" i="46"/>
  <c r="Y23" i="46" s="1"/>
  <c r="X18" i="46"/>
  <c r="X23" i="46" s="1"/>
  <c r="W18" i="46"/>
  <c r="W23" i="46" s="1"/>
  <c r="V18" i="46"/>
  <c r="V23" i="46" s="1"/>
  <c r="U18" i="46"/>
  <c r="U23" i="46" s="1"/>
  <c r="T18" i="46"/>
  <c r="T23" i="46" s="1"/>
  <c r="S18" i="46"/>
  <c r="S23" i="46" s="1"/>
  <c r="R18" i="46"/>
  <c r="R23" i="46" s="1"/>
  <c r="Q18" i="46"/>
  <c r="Q23" i="46" s="1"/>
  <c r="P18" i="46"/>
  <c r="P23" i="46" s="1"/>
  <c r="O18" i="46"/>
  <c r="O23" i="46" s="1"/>
  <c r="N18" i="46"/>
  <c r="N23" i="46" s="1"/>
  <c r="M18" i="46"/>
  <c r="M23" i="46" s="1"/>
  <c r="L18" i="46"/>
  <c r="L23" i="46" s="1"/>
  <c r="K18" i="46"/>
  <c r="K23" i="46" s="1"/>
  <c r="J18" i="46"/>
  <c r="J23" i="46" s="1"/>
  <c r="I18" i="46"/>
  <c r="I23" i="46" s="1"/>
  <c r="H18" i="46"/>
  <c r="H23" i="46" s="1"/>
  <c r="G18" i="46"/>
  <c r="G23" i="46" s="1"/>
  <c r="F18" i="46"/>
  <c r="F23" i="46" s="1"/>
  <c r="E18" i="46"/>
  <c r="E23" i="46" s="1"/>
  <c r="D18" i="46"/>
  <c r="D23" i="46" s="1"/>
  <c r="C18" i="46"/>
  <c r="AF11" i="46"/>
  <c r="AE11" i="46"/>
  <c r="AD11" i="46"/>
  <c r="AD12" i="46" s="1"/>
  <c r="AC11" i="46"/>
  <c r="AB11" i="46"/>
  <c r="AA11" i="46"/>
  <c r="Z11" i="46"/>
  <c r="Y11" i="46"/>
  <c r="X11" i="46"/>
  <c r="X12" i="46" s="1"/>
  <c r="W11" i="46"/>
  <c r="V11" i="46"/>
  <c r="U11" i="46"/>
  <c r="T11" i="46"/>
  <c r="S11" i="46"/>
  <c r="R11" i="46"/>
  <c r="R12" i="46" s="1"/>
  <c r="Q11" i="46"/>
  <c r="P11" i="46"/>
  <c r="O11" i="46"/>
  <c r="N11" i="46"/>
  <c r="M11" i="46"/>
  <c r="L11" i="46"/>
  <c r="L12" i="46" s="1"/>
  <c r="K11" i="46"/>
  <c r="J11" i="46"/>
  <c r="I11" i="46"/>
  <c r="H11" i="46"/>
  <c r="G11" i="46"/>
  <c r="F11" i="46"/>
  <c r="F12" i="46" s="1"/>
  <c r="E11" i="46"/>
  <c r="D11" i="46"/>
  <c r="B11" i="46" s="1"/>
  <c r="C11" i="46"/>
  <c r="AF7" i="46"/>
  <c r="AF12" i="46"/>
  <c r="AE7" i="46"/>
  <c r="AE12" i="46"/>
  <c r="AD7" i="46"/>
  <c r="AC7" i="46"/>
  <c r="AC12" i="46"/>
  <c r="AB7" i="46"/>
  <c r="AB12" i="46"/>
  <c r="AA7" i="46"/>
  <c r="AA12" i="46"/>
  <c r="Z7" i="46"/>
  <c r="Z12" i="46"/>
  <c r="Y7" i="46"/>
  <c r="Y12" i="46"/>
  <c r="X7" i="46"/>
  <c r="W7" i="46"/>
  <c r="W12" i="46"/>
  <c r="V7" i="46"/>
  <c r="V12" i="46"/>
  <c r="U7" i="46"/>
  <c r="U12" i="46"/>
  <c r="T7" i="46"/>
  <c r="T12" i="46"/>
  <c r="S7" i="46"/>
  <c r="S12" i="46"/>
  <c r="R7" i="46"/>
  <c r="Q7" i="46"/>
  <c r="Q12" i="46"/>
  <c r="P7" i="46"/>
  <c r="P12" i="46"/>
  <c r="O7" i="46"/>
  <c r="O12" i="46"/>
  <c r="N7" i="46"/>
  <c r="N12" i="46"/>
  <c r="M7" i="46"/>
  <c r="M12" i="46"/>
  <c r="L7" i="46"/>
  <c r="K7" i="46"/>
  <c r="K12" i="46"/>
  <c r="J7" i="46"/>
  <c r="J12" i="46"/>
  <c r="I7" i="46"/>
  <c r="I12" i="46"/>
  <c r="H7" i="46"/>
  <c r="H12" i="46"/>
  <c r="G7" i="46"/>
  <c r="G12" i="46"/>
  <c r="F7" i="46"/>
  <c r="E7" i="46"/>
  <c r="E12" i="46"/>
  <c r="D7" i="46"/>
  <c r="D12" i="46"/>
  <c r="C7" i="46"/>
  <c r="C12" i="46"/>
  <c r="C2" i="46"/>
  <c r="D2" i="46"/>
  <c r="E2" i="46" s="1"/>
  <c r="F2" i="46" s="1"/>
  <c r="G2" i="46" s="1"/>
  <c r="H2" i="46" s="1"/>
  <c r="I2" i="46" s="1"/>
  <c r="J2" i="46" s="1"/>
  <c r="K2" i="46" s="1"/>
  <c r="L2" i="46" s="1"/>
  <c r="M2" i="46" s="1"/>
  <c r="N2" i="46" s="1"/>
  <c r="O2" i="46" s="1"/>
  <c r="P2" i="46" s="1"/>
  <c r="Q2" i="46" s="1"/>
  <c r="R2" i="46" s="1"/>
  <c r="S2" i="46" s="1"/>
  <c r="T2" i="46" s="1"/>
  <c r="U2" i="46" s="1"/>
  <c r="V2" i="46" s="1"/>
  <c r="W2" i="46" s="1"/>
  <c r="X2" i="46" s="1"/>
  <c r="Y2" i="46" s="1"/>
  <c r="Z2" i="46" s="1"/>
  <c r="AA2" i="46" s="1"/>
  <c r="AB2" i="46" s="1"/>
  <c r="AC2" i="46" s="1"/>
  <c r="AD2" i="46" s="1"/>
  <c r="AE2" i="46" s="1"/>
  <c r="AF2" i="46" s="1"/>
  <c r="AF55" i="45"/>
  <c r="AE55" i="45"/>
  <c r="AD55" i="45"/>
  <c r="AC55" i="45"/>
  <c r="AB55" i="45"/>
  <c r="AA55" i="45"/>
  <c r="Z55" i="45"/>
  <c r="Y55" i="45"/>
  <c r="X55" i="45"/>
  <c r="W55" i="45"/>
  <c r="V55" i="45"/>
  <c r="U55" i="45"/>
  <c r="T55" i="45"/>
  <c r="S55" i="45"/>
  <c r="R55" i="45"/>
  <c r="Q55" i="45"/>
  <c r="P55" i="45"/>
  <c r="O55" i="45"/>
  <c r="N55" i="45"/>
  <c r="M55" i="45"/>
  <c r="L55" i="45"/>
  <c r="K55" i="45"/>
  <c r="J55" i="45"/>
  <c r="I55" i="45"/>
  <c r="H55" i="45"/>
  <c r="G55" i="45"/>
  <c r="F55" i="45"/>
  <c r="E55" i="45"/>
  <c r="D55" i="45"/>
  <c r="C55" i="45"/>
  <c r="B55" i="45" s="1"/>
  <c r="AF51" i="45"/>
  <c r="AF56" i="45" s="1"/>
  <c r="AE51" i="45"/>
  <c r="AE56" i="45" s="1"/>
  <c r="AD51" i="45"/>
  <c r="AD56" i="45" s="1"/>
  <c r="AC51" i="45"/>
  <c r="AC56" i="45" s="1"/>
  <c r="AB51" i="45"/>
  <c r="AB56" i="45" s="1"/>
  <c r="AA51" i="45"/>
  <c r="AA56" i="45" s="1"/>
  <c r="Z51" i="45"/>
  <c r="Z56" i="45" s="1"/>
  <c r="Y51" i="45"/>
  <c r="Y56" i="45" s="1"/>
  <c r="X51" i="45"/>
  <c r="X56" i="45" s="1"/>
  <c r="W51" i="45"/>
  <c r="W56" i="45" s="1"/>
  <c r="V51" i="45"/>
  <c r="V56" i="45" s="1"/>
  <c r="U51" i="45"/>
  <c r="U56" i="45" s="1"/>
  <c r="T51" i="45"/>
  <c r="T56" i="45" s="1"/>
  <c r="S51" i="45"/>
  <c r="S56" i="45" s="1"/>
  <c r="R51" i="45"/>
  <c r="R56" i="45" s="1"/>
  <c r="Q51" i="45"/>
  <c r="Q56" i="45" s="1"/>
  <c r="P51" i="45"/>
  <c r="P56" i="45" s="1"/>
  <c r="O51" i="45"/>
  <c r="O56" i="45" s="1"/>
  <c r="N51" i="45"/>
  <c r="N56" i="45" s="1"/>
  <c r="M51" i="45"/>
  <c r="M56" i="45" s="1"/>
  <c r="L51" i="45"/>
  <c r="L56" i="45" s="1"/>
  <c r="K51" i="45"/>
  <c r="K56" i="45" s="1"/>
  <c r="J51" i="45"/>
  <c r="J56" i="45" s="1"/>
  <c r="I51" i="45"/>
  <c r="I56" i="45" s="1"/>
  <c r="H51" i="45"/>
  <c r="H56" i="45" s="1"/>
  <c r="G51" i="45"/>
  <c r="G56" i="45" s="1"/>
  <c r="F51" i="45"/>
  <c r="F56" i="45" s="1"/>
  <c r="E51" i="45"/>
  <c r="E56" i="45" s="1"/>
  <c r="D51" i="45"/>
  <c r="D56" i="45" s="1"/>
  <c r="C51" i="45"/>
  <c r="AF44" i="45"/>
  <c r="AE44" i="45"/>
  <c r="AE45" i="45" s="1"/>
  <c r="AD44" i="45"/>
  <c r="AC44" i="45"/>
  <c r="AB44" i="45"/>
  <c r="AA44" i="45"/>
  <c r="Z44" i="45"/>
  <c r="Y44" i="45"/>
  <c r="Y45" i="45" s="1"/>
  <c r="X44" i="45"/>
  <c r="W44" i="45"/>
  <c r="V44" i="45"/>
  <c r="U44" i="45"/>
  <c r="T44" i="45"/>
  <c r="S44" i="45"/>
  <c r="S45" i="45" s="1"/>
  <c r="R44" i="45"/>
  <c r="Q44" i="45"/>
  <c r="P44" i="45"/>
  <c r="O44" i="45"/>
  <c r="N44" i="45"/>
  <c r="M44" i="45"/>
  <c r="M45" i="45" s="1"/>
  <c r="L44" i="45"/>
  <c r="K44" i="45"/>
  <c r="J44" i="45"/>
  <c r="I44" i="45"/>
  <c r="H44" i="45"/>
  <c r="G44" i="45"/>
  <c r="G45" i="45" s="1"/>
  <c r="F44" i="45"/>
  <c r="E44" i="45"/>
  <c r="D44" i="45"/>
  <c r="C44" i="45"/>
  <c r="AF40" i="45"/>
  <c r="AF45" i="45"/>
  <c r="AE40" i="45"/>
  <c r="AD40" i="45"/>
  <c r="AD45" i="45"/>
  <c r="AC40" i="45"/>
  <c r="AC45" i="45"/>
  <c r="AB40" i="45"/>
  <c r="AB45" i="45"/>
  <c r="AA40" i="45"/>
  <c r="AA45" i="45"/>
  <c r="Z40" i="45"/>
  <c r="Z45" i="45"/>
  <c r="Y40" i="45"/>
  <c r="X40" i="45"/>
  <c r="X45" i="45"/>
  <c r="W40" i="45"/>
  <c r="W45" i="45"/>
  <c r="V40" i="45"/>
  <c r="V45" i="45"/>
  <c r="U40" i="45"/>
  <c r="U45" i="45"/>
  <c r="T40" i="45"/>
  <c r="T45" i="45"/>
  <c r="S40" i="45"/>
  <c r="R40" i="45"/>
  <c r="R45" i="45"/>
  <c r="Q40" i="45"/>
  <c r="Q45" i="45"/>
  <c r="P40" i="45"/>
  <c r="P45" i="45"/>
  <c r="O40" i="45"/>
  <c r="O45" i="45"/>
  <c r="N40" i="45"/>
  <c r="N45" i="45"/>
  <c r="M40" i="45"/>
  <c r="L40" i="45"/>
  <c r="L45" i="45"/>
  <c r="K40" i="45"/>
  <c r="K45" i="45"/>
  <c r="J40" i="45"/>
  <c r="J45" i="45"/>
  <c r="I40" i="45"/>
  <c r="I45" i="45"/>
  <c r="H40" i="45"/>
  <c r="H45" i="45"/>
  <c r="G40" i="45"/>
  <c r="F40" i="45"/>
  <c r="F45" i="45"/>
  <c r="E40" i="45"/>
  <c r="E45" i="45"/>
  <c r="D40" i="45"/>
  <c r="D45" i="45"/>
  <c r="C40" i="45"/>
  <c r="C45" i="45"/>
  <c r="B40" i="45"/>
  <c r="AF33" i="45"/>
  <c r="AE33" i="45"/>
  <c r="AD33" i="45"/>
  <c r="AC33" i="45"/>
  <c r="AB33" i="45"/>
  <c r="AA33" i="45"/>
  <c r="Z33" i="45"/>
  <c r="Y33" i="45"/>
  <c r="X33" i="45"/>
  <c r="W33" i="45"/>
  <c r="V33" i="45"/>
  <c r="U33" i="45"/>
  <c r="T33" i="45"/>
  <c r="S33" i="45"/>
  <c r="R33" i="45"/>
  <c r="Q33" i="45"/>
  <c r="P33" i="45"/>
  <c r="O33" i="45"/>
  <c r="N33" i="45"/>
  <c r="M33" i="45"/>
  <c r="L33" i="45"/>
  <c r="K33" i="45"/>
  <c r="J33" i="45"/>
  <c r="I33" i="45"/>
  <c r="H33" i="45"/>
  <c r="G33" i="45"/>
  <c r="F33" i="45"/>
  <c r="E33" i="45"/>
  <c r="D33" i="45"/>
  <c r="C33" i="45"/>
  <c r="AF29" i="45"/>
  <c r="AF34" i="45" s="1"/>
  <c r="AE29" i="45"/>
  <c r="AE34" i="45" s="1"/>
  <c r="AD29" i="45"/>
  <c r="AD34" i="45" s="1"/>
  <c r="AC29" i="45"/>
  <c r="AC34" i="45" s="1"/>
  <c r="AB29" i="45"/>
  <c r="AB34" i="45" s="1"/>
  <c r="AA29" i="45"/>
  <c r="AA34" i="45" s="1"/>
  <c r="Z29" i="45"/>
  <c r="Z34" i="45" s="1"/>
  <c r="Y29" i="45"/>
  <c r="Y34" i="45" s="1"/>
  <c r="X29" i="45"/>
  <c r="X34" i="45" s="1"/>
  <c r="W29" i="45"/>
  <c r="W34" i="45" s="1"/>
  <c r="V29" i="45"/>
  <c r="V34" i="45" s="1"/>
  <c r="U29" i="45"/>
  <c r="U34" i="45" s="1"/>
  <c r="T29" i="45"/>
  <c r="T34" i="45" s="1"/>
  <c r="S29" i="45"/>
  <c r="S34" i="45" s="1"/>
  <c r="R29" i="45"/>
  <c r="R34" i="45" s="1"/>
  <c r="Q29" i="45"/>
  <c r="Q34" i="45" s="1"/>
  <c r="P29" i="45"/>
  <c r="P34" i="45" s="1"/>
  <c r="O29" i="45"/>
  <c r="O34" i="45" s="1"/>
  <c r="N29" i="45"/>
  <c r="N34" i="45" s="1"/>
  <c r="M29" i="45"/>
  <c r="M34" i="45" s="1"/>
  <c r="L29" i="45"/>
  <c r="L34" i="45" s="1"/>
  <c r="K29" i="45"/>
  <c r="K34" i="45" s="1"/>
  <c r="J29" i="45"/>
  <c r="J34" i="45" s="1"/>
  <c r="I29" i="45"/>
  <c r="I34" i="45" s="1"/>
  <c r="H29" i="45"/>
  <c r="H34" i="45" s="1"/>
  <c r="G29" i="45"/>
  <c r="G34" i="45" s="1"/>
  <c r="F29" i="45"/>
  <c r="F34" i="45" s="1"/>
  <c r="E29" i="45"/>
  <c r="E34" i="45" s="1"/>
  <c r="D29" i="45"/>
  <c r="D34" i="45" s="1"/>
  <c r="C29" i="45"/>
  <c r="C34" i="45" s="1"/>
  <c r="AF22" i="45"/>
  <c r="AF23" i="45" s="1"/>
  <c r="AE22" i="45"/>
  <c r="AD22" i="45"/>
  <c r="AC22" i="45"/>
  <c r="AB22" i="45"/>
  <c r="AA22" i="45"/>
  <c r="Z22" i="45"/>
  <c r="Z23" i="45" s="1"/>
  <c r="Y22" i="45"/>
  <c r="X22" i="45"/>
  <c r="W22" i="45"/>
  <c r="V22" i="45"/>
  <c r="U22" i="45"/>
  <c r="T22" i="45"/>
  <c r="T23" i="45" s="1"/>
  <c r="S22" i="45"/>
  <c r="R22" i="45"/>
  <c r="Q22" i="45"/>
  <c r="P22" i="45"/>
  <c r="O22" i="45"/>
  <c r="N22" i="45"/>
  <c r="N23" i="45" s="1"/>
  <c r="M22" i="45"/>
  <c r="L22" i="45"/>
  <c r="K22" i="45"/>
  <c r="J22" i="45"/>
  <c r="I22" i="45"/>
  <c r="H22" i="45"/>
  <c r="H23" i="45" s="1"/>
  <c r="G22" i="45"/>
  <c r="F22" i="45"/>
  <c r="E22" i="45"/>
  <c r="D22" i="45"/>
  <c r="C22" i="45"/>
  <c r="B22" i="45"/>
  <c r="AF18" i="45"/>
  <c r="AE18" i="45"/>
  <c r="AE23" i="45"/>
  <c r="AD18" i="45"/>
  <c r="AD23" i="45"/>
  <c r="AC18" i="45"/>
  <c r="AC23" i="45"/>
  <c r="AB18" i="45"/>
  <c r="AB23" i="45"/>
  <c r="AA18" i="45"/>
  <c r="AA23" i="45"/>
  <c r="Z18" i="45"/>
  <c r="Y18" i="45"/>
  <c r="Y23" i="45"/>
  <c r="X18" i="45"/>
  <c r="X23" i="45"/>
  <c r="W18" i="45"/>
  <c r="W23" i="45"/>
  <c r="V18" i="45"/>
  <c r="V23" i="45"/>
  <c r="U18" i="45"/>
  <c r="U23" i="45"/>
  <c r="T18" i="45"/>
  <c r="S18" i="45"/>
  <c r="S23" i="45"/>
  <c r="R18" i="45"/>
  <c r="R23" i="45"/>
  <c r="Q18" i="45"/>
  <c r="Q23" i="45"/>
  <c r="P18" i="45"/>
  <c r="P23" i="45"/>
  <c r="O18" i="45"/>
  <c r="O23" i="45"/>
  <c r="N18" i="45"/>
  <c r="M18" i="45"/>
  <c r="M23" i="45"/>
  <c r="L18" i="45"/>
  <c r="L23" i="45"/>
  <c r="K18" i="45"/>
  <c r="K23" i="45"/>
  <c r="J18" i="45"/>
  <c r="J23" i="45"/>
  <c r="I18" i="45"/>
  <c r="I23" i="45"/>
  <c r="H18" i="45"/>
  <c r="G18" i="45"/>
  <c r="G23" i="45"/>
  <c r="F18" i="45"/>
  <c r="F23" i="45"/>
  <c r="E18" i="45"/>
  <c r="E23" i="45"/>
  <c r="D18" i="45"/>
  <c r="D23" i="45"/>
  <c r="C18" i="45"/>
  <c r="C23" i="45"/>
  <c r="E7" i="45"/>
  <c r="F7" i="45"/>
  <c r="G7" i="45"/>
  <c r="G12" i="45" s="1"/>
  <c r="H7" i="45"/>
  <c r="I7" i="45"/>
  <c r="J7" i="45"/>
  <c r="K7" i="45"/>
  <c r="L7" i="45"/>
  <c r="M7" i="45"/>
  <c r="M12" i="45" s="1"/>
  <c r="N7" i="45"/>
  <c r="O7" i="45"/>
  <c r="P7" i="45"/>
  <c r="Q7" i="45"/>
  <c r="R7" i="45"/>
  <c r="S7" i="45"/>
  <c r="S12" i="45" s="1"/>
  <c r="T7" i="45"/>
  <c r="U7" i="45"/>
  <c r="V7" i="45"/>
  <c r="W7" i="45"/>
  <c r="X7" i="45"/>
  <c r="Y7" i="45"/>
  <c r="Y12" i="45" s="1"/>
  <c r="Z7" i="45"/>
  <c r="AA7" i="45"/>
  <c r="AB7" i="45"/>
  <c r="AC7" i="45"/>
  <c r="AD7" i="45"/>
  <c r="AE7" i="45"/>
  <c r="AE12" i="45" s="1"/>
  <c r="AF7" i="45"/>
  <c r="E11" i="45"/>
  <c r="F11" i="45"/>
  <c r="G11" i="45"/>
  <c r="H11" i="45"/>
  <c r="I11" i="45"/>
  <c r="I12" i="45" s="1"/>
  <c r="J11" i="45"/>
  <c r="K11" i="45"/>
  <c r="L11" i="45"/>
  <c r="M11" i="45"/>
  <c r="N11" i="45"/>
  <c r="O11" i="45"/>
  <c r="O12" i="45" s="1"/>
  <c r="P11" i="45"/>
  <c r="Q11" i="45"/>
  <c r="R11" i="45"/>
  <c r="S11" i="45"/>
  <c r="T11" i="45"/>
  <c r="U11" i="45"/>
  <c r="U12" i="45" s="1"/>
  <c r="V11" i="45"/>
  <c r="W11" i="45"/>
  <c r="X11" i="45"/>
  <c r="Y11" i="45"/>
  <c r="Z11" i="45"/>
  <c r="AA11" i="45"/>
  <c r="AA12" i="45" s="1"/>
  <c r="AB11" i="45"/>
  <c r="AC11" i="45"/>
  <c r="AD11" i="45"/>
  <c r="AE11" i="45"/>
  <c r="AF11" i="45"/>
  <c r="E12" i="45"/>
  <c r="F12" i="45"/>
  <c r="H12" i="45"/>
  <c r="J12" i="45"/>
  <c r="K12" i="45"/>
  <c r="L12" i="45"/>
  <c r="N12" i="45"/>
  <c r="P12" i="45"/>
  <c r="Q12" i="45"/>
  <c r="R12" i="45"/>
  <c r="T12" i="45"/>
  <c r="V12" i="45"/>
  <c r="W12" i="45"/>
  <c r="X12" i="45"/>
  <c r="Z12" i="45"/>
  <c r="AB12" i="45"/>
  <c r="AC12" i="45"/>
  <c r="AD12" i="45"/>
  <c r="AF12" i="45"/>
  <c r="D7" i="45"/>
  <c r="D11" i="45"/>
  <c r="D12" i="45"/>
  <c r="C2" i="45"/>
  <c r="D2" i="45" s="1"/>
  <c r="E2" i="45" s="1"/>
  <c r="F2" i="45" s="1"/>
  <c r="G2" i="45" s="1"/>
  <c r="H2" i="45" s="1"/>
  <c r="I2" i="45" s="1"/>
  <c r="J2" i="45" s="1"/>
  <c r="K2" i="45" s="1"/>
  <c r="L2" i="45" s="1"/>
  <c r="M2" i="45" s="1"/>
  <c r="N2" i="45" s="1"/>
  <c r="O2" i="45" s="1"/>
  <c r="P2" i="45" s="1"/>
  <c r="Q2" i="45" s="1"/>
  <c r="R2" i="45" s="1"/>
  <c r="S2" i="45" s="1"/>
  <c r="T2" i="45" s="1"/>
  <c r="U2" i="45" s="1"/>
  <c r="V2" i="45" s="1"/>
  <c r="W2" i="45" s="1"/>
  <c r="X2" i="45" s="1"/>
  <c r="Y2" i="45" s="1"/>
  <c r="Z2" i="45" s="1"/>
  <c r="AA2" i="45" s="1"/>
  <c r="AB2" i="45" s="1"/>
  <c r="AC2" i="45" s="1"/>
  <c r="AD2" i="45" s="1"/>
  <c r="AE2" i="45" s="1"/>
  <c r="AF2" i="45" s="1"/>
  <c r="C11" i="45"/>
  <c r="C7" i="45"/>
  <c r="D12" i="34"/>
  <c r="F38" i="27"/>
  <c r="E7" i="31" s="1"/>
  <c r="D15" i="33"/>
  <c r="C3" i="34" s="1"/>
  <c r="M6" i="33"/>
  <c r="Q6" i="33" s="1"/>
  <c r="C10" i="28"/>
  <c r="E6" i="27"/>
  <c r="H6" i="30"/>
  <c r="E7" i="27"/>
  <c r="H7" i="30"/>
  <c r="E8" i="27"/>
  <c r="E37" i="27" s="1"/>
  <c r="H8" i="30"/>
  <c r="E9" i="27"/>
  <c r="H9" i="30"/>
  <c r="E10" i="27"/>
  <c r="H10" i="30"/>
  <c r="E11" i="27"/>
  <c r="H11" i="30"/>
  <c r="E12" i="27"/>
  <c r="H12" i="30"/>
  <c r="E13" i="27"/>
  <c r="H13" i="30"/>
  <c r="E14" i="27"/>
  <c r="H14" i="30"/>
  <c r="E15" i="27"/>
  <c r="H15" i="30"/>
  <c r="E16" i="27"/>
  <c r="H16" i="30"/>
  <c r="E17" i="27"/>
  <c r="H17" i="30"/>
  <c r="E18" i="27"/>
  <c r="H18" i="30"/>
  <c r="E19" i="27"/>
  <c r="H19" i="30"/>
  <c r="E20" i="27"/>
  <c r="H20" i="30"/>
  <c r="E21" i="27"/>
  <c r="H21" i="30"/>
  <c r="E22" i="27"/>
  <c r="H22" i="30"/>
  <c r="E23" i="27"/>
  <c r="H23" i="30"/>
  <c r="E24" i="27"/>
  <c r="H24" i="30"/>
  <c r="E25" i="27"/>
  <c r="H25" i="30"/>
  <c r="E26" i="27"/>
  <c r="H26" i="30"/>
  <c r="E27" i="27"/>
  <c r="H27" i="30"/>
  <c r="E28" i="27"/>
  <c r="H28" i="30"/>
  <c r="E29" i="27"/>
  <c r="H29" i="30"/>
  <c r="E30" i="27"/>
  <c r="H30" i="30"/>
  <c r="E31" i="27"/>
  <c r="H31" i="30"/>
  <c r="E32" i="27"/>
  <c r="H32" i="30"/>
  <c r="E33" i="27"/>
  <c r="H33" i="30"/>
  <c r="E34" i="27"/>
  <c r="H34" i="30"/>
  <c r="E35" i="27"/>
  <c r="H6" i="29"/>
  <c r="D7" i="27" s="1"/>
  <c r="H7" i="29"/>
  <c r="D8" i="27" s="1"/>
  <c r="H8" i="29"/>
  <c r="D9" i="27" s="1"/>
  <c r="G9" i="27" s="1"/>
  <c r="H9" i="29"/>
  <c r="D10" i="27" s="1"/>
  <c r="H10" i="29"/>
  <c r="D11" i="27" s="1"/>
  <c r="H11" i="29"/>
  <c r="D12" i="27" s="1"/>
  <c r="H12" i="29"/>
  <c r="D13" i="27" s="1"/>
  <c r="H13" i="29"/>
  <c r="D14" i="27" s="1"/>
  <c r="H14" i="29"/>
  <c r="D15" i="27" s="1"/>
  <c r="H15" i="29"/>
  <c r="D16" i="27" s="1"/>
  <c r="G16" i="27" s="1"/>
  <c r="H16" i="29"/>
  <c r="D17" i="27"/>
  <c r="H17" i="29"/>
  <c r="D18" i="27" s="1"/>
  <c r="G18" i="27"/>
  <c r="H18" i="29"/>
  <c r="D19" i="27"/>
  <c r="H19" i="29"/>
  <c r="D20" i="27" s="1"/>
  <c r="G20" i="27" s="1"/>
  <c r="H20" i="29"/>
  <c r="D21" i="27"/>
  <c r="G21" i="27" s="1"/>
  <c r="H21" i="29"/>
  <c r="D22" i="27" s="1"/>
  <c r="G22" i="27" s="1"/>
  <c r="H22" i="29"/>
  <c r="D23" i="27"/>
  <c r="H23" i="29"/>
  <c r="D24" i="27" s="1"/>
  <c r="G24" i="27"/>
  <c r="H24" i="29"/>
  <c r="D25" i="27"/>
  <c r="G25" i="27" s="1"/>
  <c r="H25" i="29"/>
  <c r="D26" i="27" s="1"/>
  <c r="G26" i="27" s="1"/>
  <c r="H26" i="29"/>
  <c r="D27" i="27"/>
  <c r="G27" i="27" s="1"/>
  <c r="H27" i="29"/>
  <c r="D28" i="27" s="1"/>
  <c r="G28" i="27" s="1"/>
  <c r="H28" i="29"/>
  <c r="D29" i="27"/>
  <c r="H29" i="29"/>
  <c r="D30" i="27" s="1"/>
  <c r="G30" i="27"/>
  <c r="H30" i="29"/>
  <c r="D31" i="27"/>
  <c r="G31" i="27" s="1"/>
  <c r="H31" i="29"/>
  <c r="D32" i="27" s="1"/>
  <c r="G32" i="27" s="1"/>
  <c r="H32" i="29"/>
  <c r="D33" i="27"/>
  <c r="G33" i="27" s="1"/>
  <c r="H33" i="29"/>
  <c r="D34" i="27" s="1"/>
  <c r="G34" i="27" s="1"/>
  <c r="H34" i="29"/>
  <c r="D35" i="27"/>
  <c r="M5" i="33"/>
  <c r="C6" i="27" s="1"/>
  <c r="P5" i="33"/>
  <c r="P6" i="33"/>
  <c r="M7" i="33"/>
  <c r="C8" i="27" s="1"/>
  <c r="P7" i="33"/>
  <c r="Q7" i="33"/>
  <c r="C9" i="27"/>
  <c r="P8" i="33"/>
  <c r="Q8" i="33" s="1"/>
  <c r="M9" i="33"/>
  <c r="C10" i="27" s="1"/>
  <c r="G10" i="27"/>
  <c r="P9" i="33"/>
  <c r="Q9" i="33"/>
  <c r="M10" i="33"/>
  <c r="C11" i="27"/>
  <c r="P10" i="33"/>
  <c r="Q10" i="33" s="1"/>
  <c r="M11" i="33"/>
  <c r="C12" i="27" s="1"/>
  <c r="G12" i="27" s="1"/>
  <c r="P11" i="33"/>
  <c r="M12" i="33"/>
  <c r="P12" i="33"/>
  <c r="P15" i="33" s="1"/>
  <c r="C16" i="34" s="1"/>
  <c r="M13" i="33"/>
  <c r="C14" i="27" s="1"/>
  <c r="G14" i="27"/>
  <c r="P13" i="33"/>
  <c r="M14" i="33"/>
  <c r="C15" i="27"/>
  <c r="P14" i="33"/>
  <c r="Q14" i="33" s="1"/>
  <c r="F15" i="33"/>
  <c r="C5" i="34" s="1"/>
  <c r="I15" i="33"/>
  <c r="C8" i="34" s="1"/>
  <c r="E15" i="33"/>
  <c r="C4" i="34" s="1"/>
  <c r="G15" i="33"/>
  <c r="C6" i="34" s="1"/>
  <c r="H15" i="33"/>
  <c r="C7" i="34" s="1"/>
  <c r="J15" i="33"/>
  <c r="C9" i="34" s="1"/>
  <c r="K15" i="33"/>
  <c r="C10" i="34" s="1"/>
  <c r="L15" i="33"/>
  <c r="C11" i="34" s="1"/>
  <c r="D18" i="34"/>
  <c r="D16" i="31" s="1"/>
  <c r="C15" i="33"/>
  <c r="C2" i="34" s="1"/>
  <c r="C12" i="34" s="1"/>
  <c r="C18" i="34" s="1"/>
  <c r="C35" i="30"/>
  <c r="C35" i="29"/>
  <c r="E35" i="29"/>
  <c r="D35" i="29"/>
  <c r="B5" i="33"/>
  <c r="B6" i="33" s="1"/>
  <c r="F35" i="29"/>
  <c r="G35" i="29"/>
  <c r="N15" i="33"/>
  <c r="O15" i="33"/>
  <c r="D5" i="31"/>
  <c r="B5" i="31"/>
  <c r="B6" i="31" s="1"/>
  <c r="B7" i="31" s="1"/>
  <c r="B8" i="31" s="1"/>
  <c r="B9" i="31" s="1"/>
  <c r="B10" i="31" s="1"/>
  <c r="B11" i="31" s="1"/>
  <c r="B12" i="31" s="1"/>
  <c r="D4" i="31"/>
  <c r="F37" i="27"/>
  <c r="D7" i="31"/>
  <c r="F35" i="30"/>
  <c r="G35" i="30"/>
  <c r="H35" i="30"/>
  <c r="D35" i="30"/>
  <c r="E35" i="30"/>
  <c r="C23" i="46"/>
  <c r="C45" i="46"/>
  <c r="B44" i="45"/>
  <c r="B18" i="45"/>
  <c r="B7" i="46"/>
  <c r="B29" i="46"/>
  <c r="B51" i="46"/>
  <c r="C22" i="34"/>
  <c r="E3" i="34" s="1"/>
  <c r="Q5" i="33"/>
  <c r="G6" i="27"/>
  <c r="B7" i="33"/>
  <c r="B8" i="33" s="1"/>
  <c r="B9" i="33" s="1"/>
  <c r="B10" i="33" s="1"/>
  <c r="B11" i="33" s="1"/>
  <c r="B12" i="33" s="1"/>
  <c r="B13" i="33" s="1"/>
  <c r="B14" i="33" s="1"/>
  <c r="B5" i="29"/>
  <c r="B6" i="29" s="1"/>
  <c r="B7" i="29"/>
  <c r="B8" i="29" s="1"/>
  <c r="B9" i="29" s="1"/>
  <c r="B10" i="29" s="1"/>
  <c r="B11" i="29" s="1"/>
  <c r="B12" i="29" s="1"/>
  <c r="B13" i="29" s="1"/>
  <c r="B14" i="29" s="1"/>
  <c r="B15" i="29" s="1"/>
  <c r="B16" i="29" s="1"/>
  <c r="B17" i="29" s="1"/>
  <c r="B18" i="29" s="1"/>
  <c r="B19" i="29" s="1"/>
  <c r="B20" i="29" s="1"/>
  <c r="B21" i="29" s="1"/>
  <c r="B22" i="29" s="1"/>
  <c r="B23" i="29" s="1"/>
  <c r="B24" i="29" s="1"/>
  <c r="B25" i="29" s="1"/>
  <c r="B26" i="29" s="1"/>
  <c r="B27" i="29" s="1"/>
  <c r="B28" i="29" s="1"/>
  <c r="B29" i="29" s="1"/>
  <c r="B30" i="29" s="1"/>
  <c r="B31" i="29" s="1"/>
  <c r="B32" i="29" s="1"/>
  <c r="B33" i="29" s="1"/>
  <c r="B34" i="29" s="1"/>
  <c r="B6" i="27"/>
  <c r="B7" i="27" s="1"/>
  <c r="B8" i="27"/>
  <c r="B9" i="27" s="1"/>
  <c r="B10" i="27" s="1"/>
  <c r="B11" i="27" s="1"/>
  <c r="B12" i="27" s="1"/>
  <c r="B13" i="27" s="1"/>
  <c r="B14" i="27" s="1"/>
  <c r="B15" i="27" s="1"/>
  <c r="B16" i="27" s="1"/>
  <c r="B17" i="27" s="1"/>
  <c r="B18" i="27" s="1"/>
  <c r="B19" i="27" s="1"/>
  <c r="B20" i="27" s="1"/>
  <c r="B21" i="27" s="1"/>
  <c r="B22" i="27" s="1"/>
  <c r="B23" i="27" s="1"/>
  <c r="B24" i="27" s="1"/>
  <c r="B25" i="27" s="1"/>
  <c r="B26" i="27" s="1"/>
  <c r="B27" i="27" s="1"/>
  <c r="B28" i="27" s="1"/>
  <c r="B29" i="27" s="1"/>
  <c r="B30" i="27" s="1"/>
  <c r="B31" i="27" s="1"/>
  <c r="B32" i="27" s="1"/>
  <c r="B33" i="27" s="1"/>
  <c r="B34" i="27" s="1"/>
  <c r="B35" i="27" s="1"/>
  <c r="B5" i="30"/>
  <c r="B6" i="30" s="1"/>
  <c r="B7" i="30" s="1"/>
  <c r="B8" i="30" s="1"/>
  <c r="B9" i="30" s="1"/>
  <c r="B10" i="30" s="1"/>
  <c r="B11" i="30" s="1"/>
  <c r="B12" i="30" s="1"/>
  <c r="B13" i="30" s="1"/>
  <c r="B14" i="30" s="1"/>
  <c r="B15" i="30" s="1"/>
  <c r="B16" i="30" s="1"/>
  <c r="B17" i="30" s="1"/>
  <c r="B18" i="30" s="1"/>
  <c r="B19" i="30" s="1"/>
  <c r="B20" i="30" s="1"/>
  <c r="B21" i="30" s="1"/>
  <c r="B22" i="30" s="1"/>
  <c r="B23" i="30" s="1"/>
  <c r="B24" i="30" s="1"/>
  <c r="B25" i="30" s="1"/>
  <c r="B26" i="30" s="1"/>
  <c r="B27" i="30" s="1"/>
  <c r="B28" i="30" s="1"/>
  <c r="B29" i="30" s="1"/>
  <c r="B30" i="30" s="1"/>
  <c r="B31" i="30" s="1"/>
  <c r="B32" i="30" s="1"/>
  <c r="B33" i="30" s="1"/>
  <c r="B34" i="30" s="1"/>
  <c r="E38" i="27"/>
  <c r="E9" i="31" s="1"/>
  <c r="M15" i="33"/>
  <c r="B12" i="46" l="1"/>
  <c r="Q11" i="33"/>
  <c r="B45" i="46"/>
  <c r="G19" i="27"/>
  <c r="B34" i="45"/>
  <c r="B33" i="45"/>
  <c r="AF56" i="46"/>
  <c r="B23" i="45"/>
  <c r="B29" i="45"/>
  <c r="H35" i="29"/>
  <c r="B23" i="46"/>
  <c r="G15" i="27"/>
  <c r="G11" i="27"/>
  <c r="B45" i="45"/>
  <c r="B18" i="46"/>
  <c r="B22" i="46"/>
  <c r="B34" i="46"/>
  <c r="F45" i="46"/>
  <c r="C7" i="27"/>
  <c r="B33" i="46"/>
  <c r="Q13" i="33"/>
  <c r="Q15" i="33" s="1"/>
  <c r="G8" i="27"/>
  <c r="C12" i="45"/>
  <c r="B12" i="45" s="1"/>
  <c r="B7" i="45"/>
  <c r="C56" i="45"/>
  <c r="B56" i="45" s="1"/>
  <c r="B51" i="45"/>
  <c r="B56" i="46"/>
  <c r="G35" i="27"/>
  <c r="G29" i="27"/>
  <c r="G23" i="27"/>
  <c r="G17" i="27"/>
  <c r="B11" i="45"/>
  <c r="D37" i="27"/>
  <c r="D38" i="27"/>
  <c r="E8" i="31" s="1"/>
  <c r="E10" i="31" s="1"/>
  <c r="C13" i="27"/>
  <c r="G13" i="27" s="1"/>
  <c r="Q12" i="33"/>
  <c r="C37" i="27" l="1"/>
  <c r="D6" i="31" s="1"/>
  <c r="C38" i="27"/>
  <c r="E6" i="31" s="1"/>
  <c r="E11" i="31" s="1"/>
  <c r="D12" i="31" s="1"/>
  <c r="D17" i="31" s="1"/>
  <c r="D18" i="31" s="1"/>
  <c r="G7" i="27"/>
  <c r="G37" i="27" l="1"/>
  <c r="G38" i="27"/>
</calcChain>
</file>

<file path=xl/sharedStrings.xml><?xml version="1.0" encoding="utf-8"?>
<sst xmlns="http://schemas.openxmlformats.org/spreadsheetml/2006/main" count="300" uniqueCount="169">
  <si>
    <t>ΣΥΝΟΛΟ</t>
  </si>
  <si>
    <t>NPV</t>
  </si>
  <si>
    <t>Έτος</t>
  </si>
  <si>
    <t>Τομέας</t>
  </si>
  <si>
    <t>Ενέργεια</t>
  </si>
  <si>
    <t>Οδοί</t>
  </si>
  <si>
    <t>Σιδηρόδρομοι</t>
  </si>
  <si>
    <t>Λιμένες &amp; αερολιμένες</t>
  </si>
  <si>
    <t>ΕΤΟΣ</t>
  </si>
  <si>
    <t>ΚΟΣΤΟΣ ΕΠΕΝΔΥΣΗΣ</t>
  </si>
  <si>
    <t>ΣΥΝΟΛΟ ΕΣΟΔΩΝ</t>
  </si>
  <si>
    <t>ΥΠΟΛΕΙΜΜΑΤΙΚΗ ΑΞΙΑ</t>
  </si>
  <si>
    <t>ΚΑΘΑΡΗ ΤΑΜΕΙΑΚΗ ΡΟΗ</t>
  </si>
  <si>
    <t>ΕΣΟΔΟ 1</t>
  </si>
  <si>
    <t>ΕΣΟΔΟ 2</t>
  </si>
  <si>
    <t>ΕΣΟΔΟ 3</t>
  </si>
  <si>
    <t>ΣΥΝΟΛΙΚΟ ΚΟΣΤΟΣ ΕΠΕΝΔΥΣΗΣ</t>
  </si>
  <si>
    <t>Σημειώσεις</t>
  </si>
  <si>
    <t>ΑΝΑΛΥΣΗ ΤΑΜΕΙΑΚΩΝ ΡΟΩΝ (€,  ΣΤΑΘ. ΤΙΜΕΣ ΕΤΟΥΣ ΒΑΣΗΣ)</t>
  </si>
  <si>
    <t>ΤΕΛΕΥΤΑΙΟ ΕΤΟΣ ΑΝΑΛΥΣΗΣ</t>
  </si>
  <si>
    <t>Τεχνική βοήθεια</t>
  </si>
  <si>
    <t xml:space="preserve">Δημοσιότητα </t>
  </si>
  <si>
    <t>Αγορά γης</t>
  </si>
  <si>
    <t>ΥΠΟΣΥΝΟΛΟ 1</t>
  </si>
  <si>
    <t>ΕΣΟΔΟ 4</t>
  </si>
  <si>
    <t>ΕΣΟΔΟ 5</t>
  </si>
  <si>
    <t>ΓΕΝΙΚΑ ΣΤΟΙΧΕΙΑ ΕΡΓΟΥ</t>
  </si>
  <si>
    <t>(1)</t>
  </si>
  <si>
    <t>(2)</t>
  </si>
  <si>
    <t>(3)</t>
  </si>
  <si>
    <t>(4)</t>
  </si>
  <si>
    <t>(5) = (2)+(4)-(1)-(3)</t>
  </si>
  <si>
    <t xml:space="preserve">Κύρια στοιχεία και παράμετροι </t>
  </si>
  <si>
    <t>Αξία Μη Προεξοφλημένη</t>
  </si>
  <si>
    <t>Αξία Προεξοφλημένη (Καθαρή παρούσα Αξία)</t>
  </si>
  <si>
    <t>Περίοδος αναφοράς (έτη)</t>
  </si>
  <si>
    <t>Έσοδα (σε ευρώ, προεξοφλημένα)</t>
  </si>
  <si>
    <t>Μέγιστη επιλέξιμη δαπάνη για αγορά γης=</t>
  </si>
  <si>
    <t>1.</t>
  </si>
  <si>
    <t>2.</t>
  </si>
  <si>
    <t>Υπολειμματική αξία (σε ευρώ)</t>
  </si>
  <si>
    <t>ΕΠΙΤΟΚΙΟ ΠΡΟΕΞΟΦΛΗΣΗΣ</t>
  </si>
  <si>
    <t>Όλες οι υπόλοιπες στήλες ενημερώνονται αυτόματα από τα άλλα φύλλα εργασίας.</t>
  </si>
  <si>
    <t>(5)</t>
  </si>
  <si>
    <t>ΣΥΝΟΛΟ ΦΠΑ</t>
  </si>
  <si>
    <r>
      <t xml:space="preserve">  Αν ο ΦΠΑ είναι μη επιλέξιμος (δηλ. ανακτήσιμος) συμπληρώνεται η ένδειξη</t>
    </r>
    <r>
      <rPr>
        <b/>
        <sz val="8"/>
        <rFont val="Arial"/>
        <family val="2"/>
        <charset val="161"/>
      </rPr>
      <t xml:space="preserve"> 2</t>
    </r>
  </si>
  <si>
    <t>3. Όταν ο ΦΠΑ είναι μη επιλέξιμος (δηλ. ανακτήσιμος), στα έσοδα δεν συμπεριλαμβάνεται ο ΦΠΑ.</t>
  </si>
  <si>
    <t xml:space="preserve"> </t>
  </si>
  <si>
    <t>ΑΝΑΛΥΣΗ ΣΥΝΟΛΙΚΟΥ ΚΟΣΤΟΥΣ (€,  ΣΤΑΘ. ΤΙΜΕΣ ΕΤΟΥΣ ΒΑΣΗΣ)</t>
  </si>
  <si>
    <t>(6)</t>
  </si>
  <si>
    <t>ΠΟΣΟΤΗΤΑ</t>
  </si>
  <si>
    <t>ΤΙΜΗ ΜΟΝΑΔΑΣ</t>
  </si>
  <si>
    <t xml:space="preserve">1. Η ακριβής περιγραφή κάθε εσόδου να αναφερθεί στον τίτλο της στήλης που αυτό παρουσιάζεται, σε συμφωνία με το φύλλο "ανάλυση εσόδων", </t>
  </si>
  <si>
    <t xml:space="preserve">    από όπου και πρέπει να ληφθούν οι τιμές</t>
  </si>
  <si>
    <t>ΑΝΑΛΥΤΙΚΗ ΠΑΡΟΥΣΙΑΣΗ ΕΣΟΔΩΝ (€,  ΣΤΑΘ. ΤΙΜΕΣ ΕΤΟΥΣ ΒΑΣΗΣ)</t>
  </si>
  <si>
    <t>Στην περίπτωση που χρησιμοποιηθούν οι στήλες "Άλλο 1" ή/και "Άλλο 2", η ακριβής περιγραφή κάθε κόστους να αναφερθεί στον τίτλο της στήλης που αυτό παρουσιάζεται.</t>
  </si>
  <si>
    <t>(€,  ΣΤΑΘ. ΤΙΜΕΣ ΕΤΟΥΣ ΒΑΣΗΣ)</t>
  </si>
  <si>
    <r>
      <t xml:space="preserve">Αγορά γης </t>
    </r>
    <r>
      <rPr>
        <sz val="8"/>
        <color indexed="10"/>
        <rFont val="Arial"/>
        <family val="2"/>
        <charset val="161"/>
      </rPr>
      <t>(1)</t>
    </r>
  </si>
  <si>
    <t>4. Οι πίνακες ανάλυσης των εσόδων μπορούν να μορφοποιούνται ανάλογα με τις απαιτήσεις του έργου.</t>
  </si>
  <si>
    <t>(Εάν κρίνεται σκόπιμο, μπορεί να προστεθεί ένα νέο φύλλο εργασίας στο οποίο να αποτυπώνεται ο τρόπος υπολογισμού της υπολειμματικής αξίας.)</t>
  </si>
  <si>
    <t xml:space="preserve">ΤΙΤΛΟΣ ΕΡΓΟΥ </t>
  </si>
  <si>
    <t>ΔΙΚΑΙΟΥΧΟΣ</t>
  </si>
  <si>
    <r>
      <t xml:space="preserve">ΣΥΝΤΟΜΗ ΤΕΧΝΙΚΗ ΠΕΡΙΓΡΑΦΗ </t>
    </r>
    <r>
      <rPr>
        <sz val="8"/>
        <color indexed="10"/>
        <rFont val="Arial"/>
        <family val="2"/>
        <charset val="161"/>
      </rPr>
      <t>(1)</t>
    </r>
  </si>
  <si>
    <t>Ύδρευση/αποχέτευση</t>
  </si>
  <si>
    <t>25-30</t>
  </si>
  <si>
    <t>Διαχείριση αποβλήτων</t>
  </si>
  <si>
    <t>Αστικές μεταφορές</t>
  </si>
  <si>
    <t>15-25</t>
  </si>
  <si>
    <t>Έρευνα &amp; καινοτομία</t>
  </si>
  <si>
    <t>Ευρυζωνικά δίκτυα</t>
  </si>
  <si>
    <t>15-20</t>
  </si>
  <si>
    <t xml:space="preserve"> 10-15</t>
  </si>
  <si>
    <t>Άλλοι τομείς</t>
  </si>
  <si>
    <t>Δαπάνες προγραμματισμού / σχεδιασμού</t>
  </si>
  <si>
    <t>Εγκαταστάσεις και μηχανήματα ή εξοπλισμός</t>
  </si>
  <si>
    <t>Επίβλεψη κατά την εκτέλεση της κατασκευής</t>
  </si>
  <si>
    <t>[Σημείωση: Οι επιλέξιμες δαπάνες για αγορά μη οικοδομημένης και οικοδομημένης γης πρέπει να καταχωρίζονται στο τέλος, δηλαδή αφού έχουν καταχωριστεί όλες οι άλλες δαπάνες.]</t>
  </si>
  <si>
    <t>Ο ανακτήσιμος ΦΠΑ δεν είναι επιλέξιμος. Σε περίπτωση που ο ΦΠΑ θεωρείται επιλέξιμος, να αναφερθούν οι σχετικοί λόγοι.</t>
  </si>
  <si>
    <t>(7)</t>
  </si>
  <si>
    <t>ΥΠΟΛΟΓΙΣΜΟΣ ΤΩΝ ΠΡΟΕΞΟΦΛΗΜΕΝΩΝ ΚΑΘΑΡΩΝ ΕΣΟΔΩΝ ΤΗΣ ΠΡΑΞΗΣ
[άρθρο 61 παράγραφος 3 στοιχείο β) του κανονισμού (ΕΕ) αριθ. 1303/2013]</t>
  </si>
  <si>
    <t>Συνολικό κόστος επένδυσης χωρίς τα απρόβλεπτα (σε ευρώ) = [C]</t>
  </si>
  <si>
    <t>Δαπάνες λειτουργίας και αντικατάστασης (σε ευρώ, προεξοφλημένα)</t>
  </si>
  <si>
    <t>ΣΥΓΚΕΝΤΡΩΤΙΚΗ ΠΑΡΟΥΣΙΑΣΗ ΔΑΠΑΝΩΝ ΛΕΙΤΟΥΡΓΙΑΣ ΚΑΙ ΑΝΤΙΚΑΤΑΣΤΑΣΗΣ (€,  ΣΤΑΘ. ΤΙΜΕΣ ΕΤΟΥΣ ΒΑΣΗΣ)</t>
  </si>
  <si>
    <t>ΑΝΑΛΥΤΙΚΗ ΠΑΡΟΥΣΙΑΣΗ ΔΑΠΑΝΩΝ ΛΕΙΤΟΥΡΓΙΑΣ ΚΑΙ ΑΝΤΙΚΑΤΑΣΤΑΣΗΣ (€,  ΣΤΑΘ. ΤΙΜΕΣ ΕΤΟΥΣ ΒΑΣΗΣ)</t>
  </si>
  <si>
    <t>Αξία</t>
  </si>
  <si>
    <t>Συνολικό επιλέξιμο κόστος πριν να ληφθούν υπόψη οι απαιτήσεις που ορίζονται στο άρθρο 61 του κανονισμού (ΕΕ) αριθ. 1303/2013 (σε ευρώ, μη προεξοφλημένο)</t>
  </si>
  <si>
    <t>Συνολικό επιλέξιμο κόστος λαμβανομένων υπόψη των απαιτήσεων που ορίζονται στο άρθρο 61 του κανονισμού (ΕΕ) αριθ. 1303/2013 (σε ευρώ, μη προεξοφλημένο) = (1)*(2)</t>
  </si>
  <si>
    <r>
      <t xml:space="preserve">ΕΤΟΣ ΒΑΣΗΣ </t>
    </r>
    <r>
      <rPr>
        <sz val="8"/>
        <color indexed="10"/>
        <rFont val="Arial"/>
        <family val="2"/>
        <charset val="161"/>
      </rPr>
      <t>(2)</t>
    </r>
  </si>
  <si>
    <r>
      <t xml:space="preserve">ΠΕΡΙΟΔΟΣ ΑΝΑΦΟΡΑΣ ΟΙΚΟΝΟΜΙΚΗΣ ΑΝΑΛΥΣΗΣ  </t>
    </r>
    <r>
      <rPr>
        <sz val="8"/>
        <color indexed="10"/>
        <rFont val="Arial"/>
        <family val="2"/>
        <charset val="161"/>
      </rPr>
      <t>(3)</t>
    </r>
  </si>
  <si>
    <r>
      <t xml:space="preserve">ΦΠΑ (ΕΠΙΛΕΞΙΜΟΣ = 1, ΜΗ ΕΠΙΛΕΞΙΜΟΣ = 2)   </t>
    </r>
    <r>
      <rPr>
        <sz val="8"/>
        <color indexed="10"/>
        <rFont val="Arial"/>
        <family val="2"/>
        <charset val="161"/>
      </rPr>
      <t>(4)</t>
    </r>
  </si>
  <si>
    <r>
      <t>(4)</t>
    </r>
    <r>
      <rPr>
        <sz val="8"/>
        <rFont val="Arial"/>
        <family val="2"/>
        <charset val="161"/>
      </rPr>
      <t xml:space="preserve">  Αν ο ΦΠΑ είναι επιλέξιμος (δηλ. μη ανακτήσιμος) συμπληρώνεται η ένδειξη</t>
    </r>
    <r>
      <rPr>
        <b/>
        <sz val="8"/>
        <rFont val="Arial"/>
        <family val="2"/>
        <charset val="161"/>
      </rPr>
      <t xml:space="preserve"> 1</t>
    </r>
  </si>
  <si>
    <t>Επιχειρηματικές υποδομές</t>
  </si>
  <si>
    <t>ΦΠΑ 
(χωρίς ΦΠΑ απροβλέπτων)</t>
  </si>
  <si>
    <t xml:space="preserve">Το συνολικό κόστος πρέπει να περιλαμβάνει το σύνολο των δαπανών που προκύπτουν για το έργο, από τον σχεδιασμό έως την επίβλεψη, και πρέπει να συμπεριλαμβάνει τον ΦΠΑ, ανεξάρτητα από το αν είναι ανακτήσιμος ή όχι. </t>
  </si>
  <si>
    <r>
      <rPr>
        <i/>
        <sz val="8"/>
        <rFont val="Arial"/>
        <family val="2"/>
        <charset val="161"/>
      </rPr>
      <t>Γιατί ο ΦΠΑ θεωρείται επιλέξιμος</t>
    </r>
    <r>
      <rPr>
        <sz val="8"/>
        <rFont val="Arial"/>
        <family val="2"/>
        <charset val="161"/>
      </rPr>
      <t xml:space="preserve"> ………….</t>
    </r>
  </si>
  <si>
    <t>ΣΕΝΑΡΙΟ ΜΕ ΤΟ ΕΡΓΟ</t>
  </si>
  <si>
    <t>ΣΕΝΑΡΙΟ ΧΩΡΙΣ ΤΟ ΕΡΓΟ</t>
  </si>
  <si>
    <t>ΠΡΟΣΘΕΤΑ ΕΣΟΔΑ 1</t>
  </si>
  <si>
    <t>ΣΥΝΟΛΑ</t>
  </si>
  <si>
    <t>ΕΤΗ</t>
  </si>
  <si>
    <t>ΠΡΟΣΘΕΤΑ ΕΣΟΔΑ 2</t>
  </si>
  <si>
    <t>ΠΡΟΣΘΕΤΑ ΕΣΟΔΑ 3</t>
  </si>
  <si>
    <t>ΠΡΟΣΘΕΤΑ ΕΣΟΔΑ 4</t>
  </si>
  <si>
    <t>ΠΡΟΣΘΕΤΑ ΕΣΟΔΑ 5</t>
  </si>
  <si>
    <t>ΣΥΓΚΕΝΤΡΩΤΙΚΗ ΠΑΡΟΥΣΙΑΣΗ ΠΡΟΣΘΕΤΩΝ ΕΣΟΔΩΝ (€,  ΣΤΑΘ. ΤΙΜΕΣ ΕΤΟΥΣ ΒΑΣΗΣ)</t>
  </si>
  <si>
    <t>ΣΥΝΟΛΙΚΑ ΠΡΟΣΘΕΤΑ ΕΣΟΔΑ</t>
  </si>
  <si>
    <t>ΤΕΚΜΗΡΙΩΣΗ ΓΙΑ ΕΣΟΔΟ 1</t>
  </si>
  <si>
    <t>ΤΕΚΜΗΡΙΩΣΗ ΓΙΑ ΕΣΟΔΟ 2</t>
  </si>
  <si>
    <t>ΤΕΚΜΗΡΙΩΣΗ ΓΙΑ ΕΣΟΔΟ 3</t>
  </si>
  <si>
    <t>ΤΕΚΜΗΡΙΩΣΗ ΓΙΑ ΕΣΟΔΟ 4</t>
  </si>
  <si>
    <t>ΤΕΚΜΗΡΙΩΣΗ ΓΙΑ ΕΣΟΔΟ 5</t>
  </si>
  <si>
    <t>ΔΑΠΑΝΗ 1</t>
  </si>
  <si>
    <t>ΔΑΠΑΝΗ 2</t>
  </si>
  <si>
    <t>ΔΑΠΑΝΗ 3</t>
  </si>
  <si>
    <t>ΔΑΠΑΝΗ 4</t>
  </si>
  <si>
    <t>ΔΑΠΑΝΗ 5</t>
  </si>
  <si>
    <t>ΠΡΟΣΘΕΤΗ ΔΑΠΑΝΗ 1</t>
  </si>
  <si>
    <t>ΠΡΟΣΘΕΤΗ ΔΑΠΑΝΗ 2</t>
  </si>
  <si>
    <t>ΠΡΟΣΘΕΤΗ ΔΑΠΑΝΗ 3</t>
  </si>
  <si>
    <t>ΠΡΟΣΘΕΤΗ ΔΑΠΑΝΗ 4</t>
  </si>
  <si>
    <t>ΠΡΟΣΘΕΤΗ ΔΑΠΑΝΗ 5</t>
  </si>
  <si>
    <t>ΤΕΚΜΗΡΙΩΣΗ ΓΙΑ ΔΑΠΑΝΗ 1</t>
  </si>
  <si>
    <t>ΤΕΚΜΗΡΙΩΣΗ ΓΙΑ ΔΑΠΑΝΗ 2</t>
  </si>
  <si>
    <t>ΤΕΚΜΗΡΙΩΣΗ ΓΙΑ ΔΑΠΑΝΗ 3</t>
  </si>
  <si>
    <t>ΤΕΚΜΗΡΙΩΣΗ ΓΙΑ ΔΑΠΑΝΗ 4</t>
  </si>
  <si>
    <t>ΤΕΚΜΗΡΙΩΣΗ ΓΙΑ ΔΑΠΑΝΗ 5</t>
  </si>
  <si>
    <t>ΣΥΝΟΛΙΚΕΣ ΠΡΟΣΘΕΤΕΣ ΔΑΠΑΝΕΣ</t>
  </si>
  <si>
    <r>
      <t>Στη στήλη με το επιλέξιμο κόστος επένδυσης, η αγορά μη οικοδομημένης και οικοδομημένης γης δεν μπορεί να υπερβαίνει το 10% των συνολικών επιλέξιμων δαπανών της πράξης, σύμφωνα με το άρθρο 69(3)(β) του Καν. 1303/2013.</t>
    </r>
    <r>
      <rPr>
        <sz val="8"/>
        <color indexed="10"/>
        <rFont val="Arial"/>
        <family val="2"/>
        <charset val="161"/>
      </rPr>
      <t xml:space="preserve"> </t>
    </r>
  </si>
  <si>
    <t>Σε εξαιρετικές και δεόντως αιτιολογημένες περιπτώσεις, μπορεί να επιτραπεί υψηλότερο ποσοστό από 10% για έργα που αφορούν τη διατήρηση του περιβάλλοντος.
Στην περίπτωση αυτή, αγνοείστε το ποσό που εμφανίζεται στο ανωτέρω κελί και την ένδειξη error!!! στο κελί Ε3.</t>
  </si>
  <si>
    <r>
      <t>(2)</t>
    </r>
    <r>
      <rPr>
        <sz val="8"/>
        <rFont val="Arial"/>
        <family val="2"/>
        <charset val="161"/>
      </rPr>
      <t xml:space="preserve">  Το έτος βάσης της ανάλυσης συμπίπτει με το έτος έναρξης κατασκευής του έργου.</t>
    </r>
  </si>
  <si>
    <t>Η στήλη αυτή αφορά το "συνολικό επιλέξιμο κόστος" πριν να ληφθούν υπόψη οι απαιτήσεις του άρθρου 61 του Καν. 1303/2013 (δηλ. πριν την αφαίρεση των καθαρών εσόδων).
Στο επιλέξιμο κόστος δεν περιλαμβάνονται δαπάνες εκτός της περιόδου επιλεξιμότητας, μη επιλέξιμες δαπάνες βάσει των εφαρμοστέων ενωσιακών και εθνικών κανόνων, άλλες δαπάνες που δεν υποβάλλονται για συγχρηματοδότηση. Σημ.: Η ημερομηνία έναρξης της επιλεξιμότητας των δαπανών είναι η 1/1/2014 (εκτός εάν πρέπει να εφαρμοστούν ειδικοί κανόνες για το έργο, π.χ. κρατικές ενισχύσεις). Σε κάθε περίπτωση η επιλεξιμότητα των δαπανών καθορίζεται από την Υπουργική Απόφαση που καθορίζει τους εθνικούς κανόνες επιλεξιμότητας.</t>
  </si>
  <si>
    <t>2. Όταν μια πράξη αποτελείται από ένα εντελώς νέο περιουσιακό στοιχείο (π.χ. δεν προϋπάρχει υπηρεσία ή υποδομή), τα έσοδα είναι αυτά της νέας επένδυσης</t>
  </si>
  <si>
    <t xml:space="preserve">    και δεν προκύπτουν από τη σύγκριση δύο σεναρίων. Σε αυτή την περίπτωση συμπληρώνεται μόνο η γραμμή ΣΕΝΑΡΙΟ ΜΕ ΤΟ ΕΡΓΟ.</t>
  </si>
  <si>
    <r>
      <t xml:space="preserve">Η υπολειμματική αξία της επένδυσης υπολογίζεται στο τελευταίο έτος της χ/ο ανάλυσης, </t>
    </r>
    <r>
      <rPr>
        <b/>
        <u/>
        <sz val="8"/>
        <rFont val="Arial"/>
        <family val="2"/>
        <charset val="161"/>
      </rPr>
      <t>ενώ όλα τα προηγούμενα έτη συμπληρώνονται με την τιμή 0.</t>
    </r>
  </si>
  <si>
    <t>ΣΥΝΟΛΟ ΔΑΠΑΝΩΝ</t>
  </si>
  <si>
    <t>1. Η ακριβής περιγραφή κάθε εσόδου να αναφερθεί στον τίτλο .</t>
  </si>
  <si>
    <t xml:space="preserve">1. Η ακριβής περιγραφή κάθε δαπάνης να αναφερθεί στον τίτλο. </t>
  </si>
  <si>
    <t>4. Δεν συμπεριλαμβάνονται τόκοι και αποσβέσεις.</t>
  </si>
  <si>
    <t>5. Οι πίνακες ανάλυσης των δαπανών λειτουργίας και αντικατάστασης μπορούν να μορφοποιούνται ανάλογα με τις απαιτήσεις του έργου.</t>
  </si>
  <si>
    <t>2. Όταν μια πράξη αποτελείται από ένα εντελώς νέο περιουσιακό στοιχείο (π.χ. δεν προϋπάρχει υπηρεσία ή υποδομή), οι δαπάνες λειτουργίας και αντικατάστασης είναι αυτές της νέας επένδυσης</t>
  </si>
  <si>
    <t>3. Όταν ο ΦΠΑ είναι μη επιλέξιμος (δηλ. ανακτήσιμος), στις δαπάνες δεν συμπεριλαμβάνεται ο ΦΠΑ.</t>
  </si>
  <si>
    <t xml:space="preserve">Για τον υπολογισμό του κόστους σε τρέχουσες τιμές μπορεί να περιληφθεί στο κόστος μία  "αναπροσαρμογή τιμών" για την κάλυψη του αναμενόμενου πληθωρισμού.
</t>
  </si>
  <si>
    <t>ΥΠΟΛΟΓΙΣΜΟΣ ΤΟΥ ΣΥΝΟΛΙΚΟΥ ΕΠΙΛΕΞΙΜΟΥ ΚΟΣΤΟΥΣ
(λαμβανομένων υπόψη των απαιτήσεων του άρθρου 61 του Καν. 1303/2013)</t>
  </si>
  <si>
    <t xml:space="preserve">Κατ’ αναλογία εφαρμογή των προεξοφλημένων καθαρών εσόδων (%) </t>
  </si>
  <si>
    <r>
      <t xml:space="preserve">Καθαρά έσοδα = έσοδα + υπολειμματική αξία– δαπάνες λειτουργίας και αντικατάστασης  (σε ευρώ, προεξοφλημένα) </t>
    </r>
    <r>
      <rPr>
        <sz val="8"/>
        <rFont val="Symbol"/>
        <family val="1"/>
        <charset val="2"/>
      </rPr>
      <t>Þ</t>
    </r>
    <r>
      <rPr>
        <sz val="8"/>
        <rFont val="Arial"/>
        <family val="2"/>
        <charset val="161"/>
      </rPr>
      <t xml:space="preserve"> [R] = (5) + (4) - (6) </t>
    </r>
  </si>
  <si>
    <r>
      <t xml:space="preserve">Συνολικό κόστος επένδυσης χωρίς απρόβλεπτα - Καθαρά έσοδα </t>
    </r>
    <r>
      <rPr>
        <sz val="8"/>
        <rFont val="Symbol"/>
        <family val="1"/>
        <charset val="2"/>
      </rPr>
      <t>Þ</t>
    </r>
    <r>
      <rPr>
        <sz val="8"/>
        <rFont val="Arial"/>
        <family val="2"/>
        <charset val="161"/>
      </rPr>
      <t xml:space="preserve"> [C]-[R] = (3)-(7)</t>
    </r>
  </si>
  <si>
    <r>
      <t xml:space="preserve">Κατ'αναλογία εφαρμογή των προεξοφλημένων καθαρών εσόδων (%) </t>
    </r>
    <r>
      <rPr>
        <b/>
        <sz val="8"/>
        <rFont val="Symbol"/>
        <family val="1"/>
        <charset val="2"/>
      </rPr>
      <t>Þ</t>
    </r>
    <r>
      <rPr>
        <b/>
        <sz val="8"/>
        <rFont val="Arial"/>
        <family val="2"/>
        <charset val="161"/>
      </rPr>
      <t xml:space="preserve"> (C-R)/C = (8)/(3)</t>
    </r>
  </si>
  <si>
    <t>Όλα τα κελιά ενημερώνονται αυτόματα από τα άλλα φύλλα εργασίας.</t>
  </si>
  <si>
    <t xml:space="preserve">Εάν η καθαρή παρούσα αξία των δαπανών λειτουργίας και αντικατάστασης είναι υψηλότερη από την καθαρή παρούσα αξία των εσόδων, </t>
  </si>
  <si>
    <t xml:space="preserve">το έργο δεν θεωρείται ότι παράγει καθαρά έσοδα και η κατ' αναλογία εφαρμογή των προεξοφλημένων καθαρών εσόδων θα πρέπει να καθοριστεί σε 100 %. </t>
  </si>
  <si>
    <t xml:space="preserve">Κτίρια και κατασκευές </t>
  </si>
  <si>
    <r>
      <t xml:space="preserve">Απρόβλεπτα 
</t>
    </r>
    <r>
      <rPr>
        <b/>
        <sz val="8"/>
        <color indexed="10"/>
        <rFont val="Arial"/>
        <family val="2"/>
        <charset val="161"/>
      </rPr>
      <t>(1)</t>
    </r>
  </si>
  <si>
    <r>
      <t xml:space="preserve">ΦΠΑ απροβλέπτων </t>
    </r>
    <r>
      <rPr>
        <b/>
        <sz val="8"/>
        <color indexed="10"/>
        <rFont val="Arial"/>
        <family val="2"/>
        <charset val="161"/>
      </rPr>
      <t>(1)</t>
    </r>
  </si>
  <si>
    <r>
      <t xml:space="preserve">Άλλο 1 
</t>
    </r>
    <r>
      <rPr>
        <b/>
        <sz val="8"/>
        <color indexed="10"/>
        <rFont val="Arial"/>
        <family val="2"/>
        <charset val="161"/>
      </rPr>
      <t>(2)</t>
    </r>
  </si>
  <si>
    <r>
      <t xml:space="preserve">Άλλο 2 
</t>
    </r>
    <r>
      <rPr>
        <b/>
        <sz val="8"/>
        <color indexed="10"/>
        <rFont val="Arial"/>
        <family val="2"/>
        <charset val="161"/>
      </rPr>
      <t>(2)</t>
    </r>
  </si>
  <si>
    <t xml:space="preserve">Κτίρια και κατασκευές  </t>
  </si>
  <si>
    <r>
      <t xml:space="preserve">Απρόβλεπτα </t>
    </r>
    <r>
      <rPr>
        <sz val="8"/>
        <color indexed="10"/>
        <rFont val="Arial"/>
        <family val="2"/>
        <charset val="161"/>
      </rPr>
      <t>(2)</t>
    </r>
  </si>
  <si>
    <r>
      <t xml:space="preserve">Άλλο 1 </t>
    </r>
    <r>
      <rPr>
        <sz val="8"/>
        <color indexed="10"/>
        <rFont val="Arial"/>
        <family val="2"/>
        <charset val="161"/>
      </rPr>
      <t>(3)</t>
    </r>
  </si>
  <si>
    <r>
      <t xml:space="preserve">Άλλο 2 </t>
    </r>
    <r>
      <rPr>
        <sz val="8"/>
        <color indexed="10"/>
        <rFont val="Arial"/>
        <family val="2"/>
        <charset val="161"/>
      </rPr>
      <t>(3)</t>
    </r>
  </si>
  <si>
    <r>
      <t xml:space="preserve">Αναπροσαρμογή τιμών κατά περίπτωση </t>
    </r>
    <r>
      <rPr>
        <sz val="8"/>
        <color indexed="10"/>
        <rFont val="Arial"/>
        <family val="2"/>
        <charset val="161"/>
      </rPr>
      <t>(4)</t>
    </r>
  </si>
  <si>
    <r>
      <t xml:space="preserve">Σύνολο ΦΠΑ </t>
    </r>
    <r>
      <rPr>
        <sz val="8"/>
        <color indexed="10"/>
        <rFont val="Arial"/>
        <family val="2"/>
        <charset val="161"/>
      </rPr>
      <t>(5)</t>
    </r>
  </si>
  <si>
    <r>
      <t xml:space="preserve">ΓΕΝΙΚΟ ΣΥΝΟΛΟ (€, τρέχουσες τιμές) </t>
    </r>
    <r>
      <rPr>
        <b/>
        <sz val="8"/>
        <color indexed="10"/>
        <rFont val="Arial"/>
        <family val="2"/>
        <charset val="161"/>
      </rPr>
      <t>(6)</t>
    </r>
  </si>
  <si>
    <r>
      <t xml:space="preserve">ΕΠΙΛΕΞΙΜΟ ΚΟΣΤΟΣ ΕΠΕΝΔΥΣΗΣ </t>
    </r>
    <r>
      <rPr>
        <sz val="8"/>
        <color indexed="10"/>
        <rFont val="Arial"/>
        <family val="2"/>
        <charset val="161"/>
      </rPr>
      <t>(7)</t>
    </r>
  </si>
  <si>
    <t>Το ποσό των απροβλέπτων υπολογίζεται με βάση το άρθρο 57 του Ν.3669/2008 όπως κάθε φορά ισχύει, με εξαίρεση τα μεγάλα έργα όπου τα απρόβλεπτα δεν πρέπει να υπερβαίνουν το 10% του συνολικού κόστους χωρίς τα απρόβλεπτα. Οι εν λόγω απρόβλεπτες δαπάνες συμπεριλαμβάνονται στο συνολικό επιλέξιμο κόστος που χρησιμοποιείται για τον υπολογισμό της προγραμματισμένης συνεισφοράς των Ταμείων.</t>
  </si>
  <si>
    <t>1. Η ακριβής περιγραφή κάθε δαπάνης να αναφερθεί στον τίτλο κάθε στήλης, σε συμφωνία με το φύλλο "ανάλυση δαπανών", από όπου και πρέπει να ληφθούν οι τιμές.</t>
  </si>
  <si>
    <r>
      <t>Τα μη ταμειακά λογιστικά στοιχεία, όπως αποσβέσεις, τυχόν αποθεματικά για μελλοντικά έξοδα αντικατάστασης εξοπλισμού και</t>
    </r>
    <r>
      <rPr>
        <b/>
        <sz val="8"/>
        <rFont val="Arial"/>
        <family val="2"/>
        <charset val="161"/>
      </rPr>
      <t xml:space="preserve"> αποθεματικά για απρόβλεπτα </t>
    </r>
    <r>
      <rPr>
        <sz val="8"/>
        <rFont val="Arial"/>
        <family val="2"/>
        <charset val="161"/>
      </rPr>
      <t>εξαιρούνται από τον υπολογισμό του συντελεστή ελλείμματος χρηματοδότησης. 
Το ποσό των απροβλέπτων όμως καταχωρίζεται στον Πίνακα. Το ποσό τους υπολογίζεται με βάση το άρθρο 57 του Ν.3669/2008 όπως κάθε φορά ισχύει, με εξαίρεση τα μεγάλα έργα όπου τα απρόβλεπτα δεν πρέπει να υπερβαίνουν το 10% του συνολικού κόστους χωρίς τα απρόβλεπτα.</t>
    </r>
  </si>
  <si>
    <t>Χρηματοδοτικό προεξοφλητικό επιτόκιο(%)</t>
  </si>
  <si>
    <r>
      <t>(1)</t>
    </r>
    <r>
      <rPr>
        <sz val="8"/>
        <rFont val="Arial"/>
        <family val="2"/>
        <charset val="161"/>
      </rPr>
      <t xml:space="preserve">  Παρουσίαση των βασικών τεχνικών χαρακτηριστικών του έργου για το οποίο παραγματοποιείται η ανάλυση, ώστε να αποσαφηνίζεται το φυσικό του αντικείμενο </t>
    </r>
  </si>
  <si>
    <r>
      <t>(3)</t>
    </r>
    <r>
      <rPr>
        <sz val="8"/>
        <rFont val="Arial"/>
        <family val="2"/>
        <charset val="161"/>
      </rPr>
      <t xml:space="preserve">  Συμπληρώνεται η περίοδος αναφοράς της χ/ο ανάλυσης. Σε περίπτωση που διαφοροποιείται από τον Πίνακα, να δωθεί αιτιολογία στο πεδίο "ΣΥΝΤΟΜΗ ΤΕΧΝΙΚΗ ΠΕΡΙΓΡΑΦΗ"</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</si>
</sst>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
    <numFmt numFmtId="165" formatCode="#,##0.00\ &quot;€&quot;"/>
    <numFmt numFmtId="166" formatCode="#,##0\ &quot;€&quot;"/>
  </numFmts>
  <fonts count="28" x14ac:knownFonts="1">
    <font>
      <sz val="10"/>
      <name val="Arial"/>
    </font>
    <font>
      <sz val="10"/>
      <name val="Arial"/>
    </font>
    <font>
      <sz val="8"/>
      <name val="Arial"/>
      <family val="2"/>
      <charset val="161"/>
    </font>
    <font>
      <b/>
      <sz val="8"/>
      <name val="Arial"/>
      <family val="2"/>
      <charset val="161"/>
    </font>
    <font>
      <sz val="8"/>
      <name val="Arial"/>
      <family val="2"/>
      <charset val="161"/>
    </font>
    <font>
      <b/>
      <sz val="8"/>
      <color indexed="8"/>
      <name val="Arial"/>
      <family val="2"/>
      <charset val="161"/>
    </font>
    <font>
      <b/>
      <sz val="8"/>
      <color indexed="8"/>
      <name val="Arial"/>
      <family val="2"/>
      <charset val="161"/>
    </font>
    <font>
      <b/>
      <sz val="8"/>
      <name val="Arial"/>
      <family val="2"/>
      <charset val="161"/>
    </font>
    <font>
      <b/>
      <sz val="9"/>
      <name val="Arial"/>
      <family val="2"/>
      <charset val="161"/>
    </font>
    <font>
      <sz val="8"/>
      <name val="Arial"/>
      <family val="2"/>
      <charset val="161"/>
    </font>
    <font>
      <sz val="8"/>
      <name val="Verdana"/>
      <family val="2"/>
      <charset val="161"/>
    </font>
    <font>
      <b/>
      <u/>
      <sz val="8"/>
      <name val="Arial"/>
      <family val="2"/>
      <charset val="161"/>
    </font>
    <font>
      <sz val="8"/>
      <color indexed="8"/>
      <name val="Arial"/>
      <family val="2"/>
      <charset val="161"/>
    </font>
    <font>
      <b/>
      <sz val="8"/>
      <name val="Arial"/>
      <family val="2"/>
      <charset val="161"/>
    </font>
    <font>
      <b/>
      <u/>
      <sz val="8"/>
      <name val="Arial"/>
      <family val="2"/>
      <charset val="161"/>
    </font>
    <font>
      <i/>
      <sz val="8"/>
      <name val="Arial"/>
      <family val="2"/>
      <charset val="161"/>
    </font>
    <font>
      <b/>
      <sz val="8"/>
      <color indexed="10"/>
      <name val="Arial"/>
      <family val="2"/>
      <charset val="161"/>
    </font>
    <font>
      <sz val="8"/>
      <color indexed="10"/>
      <name val="Arial"/>
      <family val="2"/>
      <charset val="161"/>
    </font>
    <font>
      <b/>
      <sz val="10"/>
      <name val="Arial"/>
      <family val="2"/>
      <charset val="161"/>
    </font>
    <font>
      <sz val="10"/>
      <name val="Arial"/>
      <family val="2"/>
      <charset val="161"/>
    </font>
    <font>
      <b/>
      <i/>
      <sz val="8"/>
      <name val="Arial"/>
      <family val="2"/>
      <charset val="161"/>
    </font>
    <font>
      <sz val="8"/>
      <name val="Symbol"/>
      <family val="1"/>
      <charset val="2"/>
    </font>
    <font>
      <b/>
      <sz val="8"/>
      <name val="Symbol"/>
      <family val="1"/>
      <charset val="2"/>
    </font>
    <font>
      <sz val="8"/>
      <color rgb="FFFF0000"/>
      <name val="Arial"/>
      <family val="2"/>
      <charset val="161"/>
    </font>
    <font>
      <i/>
      <sz val="8"/>
      <color rgb="FFFF0000"/>
      <name val="Arial"/>
      <family val="2"/>
      <charset val="161"/>
    </font>
    <font>
      <b/>
      <sz val="8"/>
      <color theme="0"/>
      <name val="Arial"/>
      <family val="2"/>
      <charset val="161"/>
    </font>
    <font>
      <sz val="8"/>
      <color theme="0"/>
      <name val="Arial"/>
      <family val="2"/>
      <charset val="161"/>
    </font>
    <font>
      <b/>
      <sz val="10"/>
      <color rgb="FFFF0000"/>
      <name val="Arial"/>
      <family val="2"/>
      <charset val="161"/>
    </font>
  </fonts>
  <fills count="9">
    <fill>
      <patternFill patternType="none"/>
    </fill>
    <fill>
      <patternFill patternType="gray125"/>
    </fill>
    <fill>
      <patternFill patternType="solid">
        <fgColor indexed="9"/>
        <bgColor indexed="64"/>
      </patternFill>
    </fill>
    <fill>
      <patternFill patternType="solid">
        <fgColor indexed="9"/>
        <bgColor indexed="24"/>
      </patternFill>
    </fill>
    <fill>
      <patternFill patternType="solid">
        <fgColor theme="2"/>
        <bgColor indexed="64"/>
      </patternFill>
    </fill>
    <fill>
      <patternFill patternType="solid">
        <fgColor theme="2"/>
        <bgColor indexed="24"/>
      </patternFill>
    </fill>
    <fill>
      <patternFill patternType="solid">
        <fgColor theme="5" tint="0.59999389629810485"/>
        <bgColor indexed="64"/>
      </patternFill>
    </fill>
    <fill>
      <patternFill patternType="solid">
        <fgColor theme="2" tint="-0.499984740745262"/>
        <bgColor indexed="64"/>
      </patternFill>
    </fill>
    <fill>
      <patternFill patternType="solid">
        <fgColor theme="5" tint="0.39997558519241921"/>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301">
    <xf numFmtId="0" fontId="0" fillId="0" borderId="0" xfId="0"/>
    <xf numFmtId="0" fontId="0" fillId="0" borderId="0" xfId="0" applyAlignment="1" applyProtection="1">
      <alignment vertical="center"/>
      <protection locked="0"/>
    </xf>
    <xf numFmtId="0" fontId="8" fillId="2" borderId="1" xfId="0" applyFont="1" applyFill="1" applyBorder="1" applyAlignment="1" applyProtection="1">
      <alignment horizontal="center" vertical="center"/>
      <protection locked="0"/>
    </xf>
    <xf numFmtId="0" fontId="9" fillId="0" borderId="0" xfId="0" applyFont="1" applyAlignment="1" applyProtection="1">
      <alignment vertical="center"/>
      <protection locked="0"/>
    </xf>
    <xf numFmtId="0" fontId="11" fillId="0" borderId="0" xfId="0" applyFont="1" applyAlignment="1" applyProtection="1">
      <alignment horizontal="left" vertical="center"/>
      <protection locked="0"/>
    </xf>
    <xf numFmtId="3" fontId="12" fillId="3" borderId="2" xfId="0" applyNumberFormat="1" applyFont="1" applyFill="1" applyBorder="1" applyAlignment="1" applyProtection="1">
      <alignment vertical="center"/>
      <protection locked="0"/>
    </xf>
    <xf numFmtId="3" fontId="2" fillId="2" borderId="2" xfId="0" applyNumberFormat="1" applyFont="1" applyFill="1" applyBorder="1" applyAlignment="1" applyProtection="1">
      <alignment vertical="center"/>
      <protection locked="0"/>
    </xf>
    <xf numFmtId="3" fontId="2" fillId="2" borderId="3" xfId="0" applyNumberFormat="1" applyFont="1" applyFill="1" applyBorder="1" applyAlignment="1" applyProtection="1">
      <alignment vertical="center"/>
      <protection locked="0"/>
    </xf>
    <xf numFmtId="3" fontId="4" fillId="0" borderId="4" xfId="0" applyNumberFormat="1" applyFont="1" applyFill="1" applyBorder="1" applyAlignment="1" applyProtection="1">
      <alignment vertical="center"/>
      <protection locked="0"/>
    </xf>
    <xf numFmtId="3" fontId="4" fillId="0" borderId="2" xfId="0" applyNumberFormat="1" applyFont="1" applyFill="1" applyBorder="1" applyAlignment="1" applyProtection="1">
      <alignment vertical="center"/>
      <protection locked="0"/>
    </xf>
    <xf numFmtId="3" fontId="12" fillId="3" borderId="3" xfId="0" applyNumberFormat="1" applyFont="1" applyFill="1" applyBorder="1" applyAlignment="1" applyProtection="1">
      <alignment vertical="center"/>
      <protection locked="0"/>
    </xf>
    <xf numFmtId="0" fontId="17" fillId="0" borderId="0" xfId="0" applyFont="1" applyAlignment="1" applyProtection="1">
      <alignment vertical="center"/>
      <protection locked="0"/>
    </xf>
    <xf numFmtId="0" fontId="19" fillId="0" borderId="0" xfId="0" applyFont="1" applyAlignment="1" applyProtection="1">
      <alignment horizontal="center" vertical="center"/>
      <protection locked="0"/>
    </xf>
    <xf numFmtId="0" fontId="19"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0" fontId="9" fillId="0" borderId="0" xfId="0" applyFont="1" applyBorder="1" applyAlignment="1" applyProtection="1">
      <alignment horizontal="left" vertical="center" wrapText="1" indent="1"/>
      <protection locked="0"/>
    </xf>
    <xf numFmtId="0" fontId="9" fillId="0" borderId="0" xfId="0" applyFont="1" applyBorder="1" applyAlignment="1" applyProtection="1">
      <alignment vertical="center"/>
      <protection locked="0"/>
    </xf>
    <xf numFmtId="0" fontId="9" fillId="0" borderId="5" xfId="0" applyFont="1" applyBorder="1" applyAlignment="1" applyProtection="1">
      <alignment horizontal="left" vertical="center" indent="1"/>
      <protection locked="0"/>
    </xf>
    <xf numFmtId="0" fontId="9" fillId="0" borderId="6" xfId="0" applyFont="1" applyBorder="1" applyAlignment="1" applyProtection="1">
      <alignment horizontal="left" vertical="center" indent="1"/>
      <protection locked="0"/>
    </xf>
    <xf numFmtId="0" fontId="9" fillId="0" borderId="6" xfId="0" applyFont="1" applyFill="1" applyBorder="1" applyAlignment="1" applyProtection="1">
      <alignment horizontal="left" vertical="center" indent="1"/>
    </xf>
    <xf numFmtId="0" fontId="9" fillId="0" borderId="7" xfId="0" applyFont="1" applyBorder="1" applyAlignment="1" applyProtection="1">
      <alignment horizontal="left" vertical="center" indent="1"/>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left" vertical="center" indent="1"/>
      <protection locked="0"/>
    </xf>
    <xf numFmtId="166" fontId="9" fillId="2" borderId="8" xfId="0" applyNumberFormat="1" applyFont="1" applyFill="1" applyBorder="1" applyAlignment="1" applyProtection="1">
      <alignment horizontal="right" vertical="center"/>
    </xf>
    <xf numFmtId="166" fontId="9" fillId="2" borderId="8" xfId="0" applyNumberFormat="1" applyFont="1" applyFill="1" applyBorder="1" applyAlignment="1" applyProtection="1">
      <alignment horizontal="right" vertical="center"/>
      <protection locked="0"/>
    </xf>
    <xf numFmtId="166" fontId="3" fillId="2" borderId="0" xfId="0" applyNumberFormat="1" applyFont="1" applyFill="1" applyBorder="1" applyAlignment="1" applyProtection="1">
      <alignment horizontal="right" vertical="center"/>
      <protection locked="0"/>
    </xf>
    <xf numFmtId="166" fontId="9" fillId="0" borderId="0" xfId="0" applyNumberFormat="1" applyFont="1" applyFill="1" applyBorder="1" applyAlignment="1" applyProtection="1">
      <alignment horizontal="right" vertical="center"/>
      <protection locked="0"/>
    </xf>
    <xf numFmtId="166" fontId="3" fillId="0" borderId="8" xfId="0" applyNumberFormat="1" applyFont="1" applyFill="1" applyBorder="1" applyAlignment="1" applyProtection="1">
      <alignment horizontal="right" vertical="center"/>
      <protection locked="0"/>
    </xf>
    <xf numFmtId="166" fontId="9" fillId="2" borderId="9" xfId="0" applyNumberFormat="1" applyFont="1" applyFill="1" applyBorder="1" applyAlignment="1" applyProtection="1">
      <alignment horizontal="right" vertical="center"/>
      <protection locked="0"/>
    </xf>
    <xf numFmtId="0" fontId="9" fillId="0" borderId="0" xfId="0" applyFont="1" applyAlignment="1" applyProtection="1">
      <alignment horizontal="left" vertical="top" indent="1"/>
      <protection locked="0"/>
    </xf>
    <xf numFmtId="0" fontId="9" fillId="0" borderId="0" xfId="0" applyFont="1" applyAlignment="1" applyProtection="1">
      <alignment vertical="center" wrapText="1"/>
      <protection locked="0"/>
    </xf>
    <xf numFmtId="0" fontId="9" fillId="0" borderId="0" xfId="0" applyFont="1" applyAlignment="1" applyProtection="1">
      <alignment horizontal="center" vertical="center" wrapText="1"/>
      <protection locked="0"/>
    </xf>
    <xf numFmtId="0" fontId="8" fillId="4" borderId="10" xfId="0" applyFont="1" applyFill="1" applyBorder="1" applyAlignment="1" applyProtection="1">
      <alignment horizontal="left" vertical="center"/>
      <protection locked="0"/>
    </xf>
    <xf numFmtId="0" fontId="8" fillId="4" borderId="11"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8" fillId="4" borderId="10" xfId="0" applyFont="1" applyFill="1" applyBorder="1" applyAlignment="1" applyProtection="1">
      <alignment horizontal="left" vertical="center"/>
    </xf>
    <xf numFmtId="0" fontId="8" fillId="4" borderId="11" xfId="0" applyFont="1" applyFill="1" applyBorder="1" applyAlignment="1" applyProtection="1">
      <alignment horizontal="center" vertical="center"/>
    </xf>
    <xf numFmtId="0" fontId="3" fillId="4" borderId="13"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5" xfId="0" applyFont="1" applyFill="1" applyBorder="1" applyAlignment="1" applyProtection="1">
      <alignment horizontal="left" vertical="center" wrapText="1"/>
    </xf>
    <xf numFmtId="0" fontId="3" fillId="4" borderId="13" xfId="0" applyFont="1" applyFill="1" applyBorder="1" applyAlignment="1" applyProtection="1">
      <alignment horizontal="left" vertical="center" wrapText="1" indent="8"/>
    </xf>
    <xf numFmtId="0" fontId="3" fillId="4" borderId="5" xfId="0" applyFont="1" applyFill="1" applyBorder="1" applyAlignment="1" applyProtection="1">
      <alignment horizontal="left" vertical="center" wrapText="1"/>
    </xf>
    <xf numFmtId="0" fontId="9" fillId="4" borderId="14" xfId="0" applyFont="1" applyFill="1" applyBorder="1" applyAlignment="1" applyProtection="1">
      <alignment horizontal="left" vertical="center" wrapText="1" indent="8"/>
    </xf>
    <xf numFmtId="0" fontId="9" fillId="4" borderId="6" xfId="0" applyFont="1" applyFill="1" applyBorder="1" applyAlignment="1" applyProtection="1">
      <alignment horizontal="left" vertical="center" wrapText="1"/>
    </xf>
    <xf numFmtId="0" fontId="9" fillId="4" borderId="16" xfId="0" applyFont="1" applyFill="1" applyBorder="1" applyAlignment="1" applyProtection="1">
      <alignment horizontal="left" vertical="center" wrapText="1" indent="8"/>
    </xf>
    <xf numFmtId="0" fontId="9" fillId="4" borderId="17" xfId="0" applyFont="1" applyFill="1" applyBorder="1" applyAlignment="1" applyProtection="1">
      <alignment horizontal="left" vertical="center" wrapText="1"/>
    </xf>
    <xf numFmtId="0" fontId="9" fillId="4" borderId="6" xfId="0" applyNumberFormat="1" applyFont="1" applyFill="1" applyBorder="1" applyAlignment="1" applyProtection="1">
      <alignment horizontal="left" vertical="center" wrapText="1"/>
    </xf>
    <xf numFmtId="0" fontId="9" fillId="4" borderId="15" xfId="0" applyFont="1" applyFill="1" applyBorder="1" applyAlignment="1" applyProtection="1">
      <alignment horizontal="left" vertical="center" wrapText="1" indent="8"/>
    </xf>
    <xf numFmtId="0" fontId="9" fillId="4" borderId="7" xfId="0" applyNumberFormat="1" applyFont="1" applyFill="1" applyBorder="1" applyAlignment="1" applyProtection="1">
      <alignment horizontal="left" vertical="center" wrapText="1"/>
    </xf>
    <xf numFmtId="0" fontId="2" fillId="0" borderId="5" xfId="0" applyFont="1" applyBorder="1" applyAlignment="1" applyProtection="1">
      <alignment horizontal="left" vertical="center" wrapText="1" indent="1"/>
      <protection locked="0"/>
    </xf>
    <xf numFmtId="0" fontId="2" fillId="0" borderId="6" xfId="0" applyFont="1" applyBorder="1" applyAlignment="1" applyProtection="1">
      <alignment horizontal="left" vertical="center" wrapText="1" indent="1"/>
      <protection locked="0"/>
    </xf>
    <xf numFmtId="0" fontId="2" fillId="0" borderId="7" xfId="0" applyFont="1" applyBorder="1" applyAlignment="1" applyProtection="1">
      <alignment horizontal="left" vertical="center" wrapText="1" indent="1"/>
      <protection locked="0"/>
    </xf>
    <xf numFmtId="0" fontId="3" fillId="4" borderId="8" xfId="0" applyFont="1" applyFill="1" applyBorder="1" applyAlignment="1" applyProtection="1">
      <alignment horizontal="center" vertical="center" wrapText="1"/>
      <protection locked="0"/>
    </xf>
    <xf numFmtId="0" fontId="3" fillId="4" borderId="18"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3" fillId="4" borderId="19"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3" fontId="6" fillId="5" borderId="2" xfId="0" applyNumberFormat="1" applyFont="1" applyFill="1" applyBorder="1" applyAlignment="1" applyProtection="1">
      <alignment vertical="center"/>
    </xf>
    <xf numFmtId="3" fontId="3" fillId="4" borderId="21" xfId="0" applyNumberFormat="1" applyFont="1" applyFill="1" applyBorder="1" applyAlignment="1" applyProtection="1">
      <alignment vertical="center"/>
    </xf>
    <xf numFmtId="3" fontId="6" fillId="5" borderId="22" xfId="0" applyNumberFormat="1" applyFont="1" applyFill="1" applyBorder="1" applyAlignment="1" applyProtection="1">
      <alignment vertical="center"/>
    </xf>
    <xf numFmtId="3" fontId="6" fillId="5" borderId="23" xfId="0" applyNumberFormat="1" applyFont="1" applyFill="1" applyBorder="1" applyAlignment="1" applyProtection="1">
      <alignment vertical="center"/>
    </xf>
    <xf numFmtId="0" fontId="5" fillId="5" borderId="24" xfId="0" applyFont="1" applyFill="1" applyBorder="1" applyAlignment="1" applyProtection="1">
      <alignment horizontal="center" vertical="center"/>
    </xf>
    <xf numFmtId="0" fontId="6" fillId="5" borderId="25" xfId="0" applyFont="1" applyFill="1" applyBorder="1" applyAlignment="1" applyProtection="1">
      <alignment horizontal="center" vertical="center"/>
    </xf>
    <xf numFmtId="0" fontId="2" fillId="2" borderId="0" xfId="0" applyFont="1" applyFill="1" applyAlignment="1" applyProtection="1">
      <alignment horizontal="center" vertical="center"/>
      <protection locked="0"/>
    </xf>
    <xf numFmtId="0" fontId="2" fillId="2" borderId="0" xfId="0" applyFont="1" applyFill="1" applyAlignment="1" applyProtection="1">
      <alignment vertical="center"/>
      <protection locked="0"/>
    </xf>
    <xf numFmtId="0" fontId="8" fillId="2" borderId="13"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2" fontId="2" fillId="2" borderId="0" xfId="0" applyNumberFormat="1" applyFont="1" applyFill="1" applyAlignment="1" applyProtection="1">
      <alignment vertical="center"/>
      <protection locked="0"/>
    </xf>
    <xf numFmtId="0" fontId="3" fillId="2" borderId="0" xfId="0" applyFont="1" applyFill="1" applyAlignment="1" applyProtection="1">
      <alignment vertical="center"/>
      <protection locked="0"/>
    </xf>
    <xf numFmtId="0" fontId="16" fillId="2" borderId="0" xfId="0" applyFont="1" applyFill="1" applyAlignment="1" applyProtection="1">
      <alignment vertical="center"/>
      <protection locked="0"/>
    </xf>
    <xf numFmtId="0" fontId="16" fillId="2" borderId="0" xfId="0" applyFont="1" applyFill="1" applyBorder="1" applyAlignment="1" applyProtection="1">
      <alignment horizontal="center" vertical="center"/>
      <protection locked="0"/>
    </xf>
    <xf numFmtId="0" fontId="17" fillId="0" borderId="0" xfId="0" quotePrefix="1" applyFont="1" applyFill="1" applyAlignment="1" applyProtection="1">
      <alignment horizontal="right" vertical="top"/>
      <protection locked="0"/>
    </xf>
    <xf numFmtId="0" fontId="17" fillId="2" borderId="0" xfId="0" quotePrefix="1" applyFont="1" applyFill="1" applyAlignment="1" applyProtection="1">
      <alignment horizontal="right" vertical="top"/>
      <protection locked="0"/>
    </xf>
    <xf numFmtId="0" fontId="2" fillId="0" borderId="0" xfId="0" applyFont="1" applyAlignment="1" applyProtection="1">
      <alignment horizontal="left" vertical="top"/>
      <protection locked="0"/>
    </xf>
    <xf numFmtId="0" fontId="2" fillId="0" borderId="0" xfId="0" applyFont="1" applyFill="1" applyAlignment="1" applyProtection="1">
      <alignment vertical="top"/>
      <protection locked="0"/>
    </xf>
    <xf numFmtId="0" fontId="2" fillId="0" borderId="0" xfId="0" applyFont="1" applyFill="1" applyAlignment="1" applyProtection="1">
      <alignment vertical="top" wrapText="1"/>
      <protection locked="0"/>
    </xf>
    <xf numFmtId="0" fontId="2" fillId="2" borderId="0" xfId="0" applyNumberFormat="1" applyFont="1" applyFill="1" applyAlignment="1" applyProtection="1">
      <alignment horizontal="left"/>
      <protection locked="0"/>
    </xf>
    <xf numFmtId="0" fontId="2" fillId="2" borderId="0" xfId="0" applyFont="1" applyFill="1" applyAlignment="1" applyProtection="1">
      <alignment horizontal="left" vertical="center"/>
      <protection locked="0"/>
    </xf>
    <xf numFmtId="0" fontId="2" fillId="4" borderId="8"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9" fillId="4" borderId="8" xfId="0" applyFont="1" applyFill="1" applyBorder="1" applyAlignment="1" applyProtection="1">
      <alignment horizontal="left" vertical="center"/>
    </xf>
    <xf numFmtId="0" fontId="2" fillId="4" borderId="8" xfId="0" applyFont="1" applyFill="1" applyBorder="1" applyAlignment="1" applyProtection="1">
      <alignment horizontal="left" vertical="center"/>
    </xf>
    <xf numFmtId="0" fontId="3" fillId="4" borderId="8"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4" borderId="8" xfId="0" applyFont="1" applyFill="1" applyBorder="1" applyAlignment="1" applyProtection="1">
      <alignment horizontal="right" vertical="center"/>
    </xf>
    <xf numFmtId="0" fontId="3" fillId="2" borderId="0" xfId="0" applyFont="1" applyFill="1" applyBorder="1" applyAlignment="1" applyProtection="1">
      <alignment horizontal="right" vertical="center"/>
    </xf>
    <xf numFmtId="0" fontId="3" fillId="4" borderId="19" xfId="0" applyFont="1" applyFill="1" applyBorder="1" applyAlignment="1" applyProtection="1">
      <alignment horizontal="right" vertical="center"/>
    </xf>
    <xf numFmtId="166" fontId="3" fillId="2" borderId="8" xfId="0" applyNumberFormat="1" applyFont="1" applyFill="1" applyBorder="1" applyAlignment="1" applyProtection="1">
      <alignment horizontal="right" vertical="center"/>
    </xf>
    <xf numFmtId="166" fontId="3" fillId="0" borderId="8" xfId="0" applyNumberFormat="1" applyFont="1" applyFill="1" applyBorder="1" applyAlignment="1" applyProtection="1">
      <alignment horizontal="right" vertical="center"/>
    </xf>
    <xf numFmtId="165" fontId="3" fillId="0" borderId="27" xfId="0" applyNumberFormat="1" applyFont="1" applyBorder="1" applyAlignment="1" applyProtection="1">
      <alignment horizontal="right" vertical="center" wrapText="1"/>
    </xf>
    <xf numFmtId="0" fontId="9" fillId="2" borderId="0" xfId="0" applyFont="1" applyFill="1" applyAlignment="1" applyProtection="1">
      <alignment horizontal="left" vertical="center"/>
      <protection locked="0"/>
    </xf>
    <xf numFmtId="0" fontId="9" fillId="2" borderId="0" xfId="0" applyFont="1" applyFill="1" applyAlignment="1" applyProtection="1">
      <alignment horizontal="center" vertical="center"/>
      <protection locked="0"/>
    </xf>
    <xf numFmtId="0" fontId="9" fillId="2" borderId="0" xfId="0" applyFont="1" applyFill="1" applyAlignment="1" applyProtection="1">
      <alignment vertical="center"/>
      <protection locked="0"/>
    </xf>
    <xf numFmtId="0" fontId="6" fillId="0" borderId="0" xfId="0" applyNumberFormat="1" applyFont="1" applyFill="1" applyBorder="1" applyAlignment="1" applyProtection="1">
      <alignment horizontal="left" vertical="center"/>
      <protection locked="0"/>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vertical="center"/>
      <protection locked="0"/>
    </xf>
    <xf numFmtId="0" fontId="9"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vertical="center"/>
      <protection locked="0"/>
    </xf>
    <xf numFmtId="0" fontId="9" fillId="2" borderId="0" xfId="0" applyFont="1" applyFill="1" applyBorder="1" applyAlignment="1" applyProtection="1">
      <alignment vertical="center"/>
      <protection locked="0"/>
    </xf>
    <xf numFmtId="0" fontId="9" fillId="2" borderId="0" xfId="0" applyFont="1" applyFill="1" applyBorder="1" applyAlignment="1" applyProtection="1">
      <alignment horizontal="center" vertical="center"/>
      <protection locked="0"/>
    </xf>
    <xf numFmtId="0" fontId="9" fillId="0" borderId="0" xfId="0" applyFont="1" applyFill="1" applyAlignment="1" applyProtection="1">
      <alignment vertical="center"/>
      <protection locked="0"/>
    </xf>
    <xf numFmtId="3" fontId="9" fillId="0" borderId="0" xfId="0" applyNumberFormat="1" applyFont="1" applyFill="1" applyBorder="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15" fillId="0" borderId="0" xfId="0" applyFont="1" applyBorder="1" applyAlignment="1" applyProtection="1">
      <alignment horizontal="left" vertical="center" wrapText="1"/>
      <protection locked="0"/>
    </xf>
    <xf numFmtId="0" fontId="15" fillId="0" borderId="0" xfId="0" applyFont="1" applyAlignment="1" applyProtection="1">
      <alignment horizontal="left" vertical="center"/>
      <protection locked="0"/>
    </xf>
    <xf numFmtId="0" fontId="15" fillId="0" borderId="0" xfId="0" applyFont="1" applyBorder="1" applyAlignment="1" applyProtection="1">
      <alignment vertical="center" wrapText="1"/>
      <protection locked="0"/>
    </xf>
    <xf numFmtId="0" fontId="23" fillId="2" borderId="0" xfId="0" applyFont="1" applyFill="1" applyAlignment="1" applyProtection="1">
      <alignment vertical="center"/>
      <protection locked="0"/>
    </xf>
    <xf numFmtId="0" fontId="24" fillId="0" borderId="0" xfId="0" applyFont="1" applyBorder="1" applyAlignment="1" applyProtection="1">
      <alignment horizontal="left" vertical="center" wrapText="1"/>
      <protection locked="0"/>
    </xf>
    <xf numFmtId="0" fontId="24" fillId="0" borderId="0" xfId="0" applyFont="1" applyAlignment="1" applyProtection="1">
      <alignment horizontal="left" vertical="center"/>
      <protection locked="0"/>
    </xf>
    <xf numFmtId="0" fontId="23" fillId="0" borderId="0" xfId="0" applyFont="1" applyAlignment="1" applyProtection="1">
      <alignment vertical="center" wrapText="1"/>
      <protection locked="0"/>
    </xf>
    <xf numFmtId="0" fontId="15" fillId="0" borderId="0" xfId="0" applyFont="1" applyFill="1" applyBorder="1" applyAlignment="1" applyProtection="1">
      <alignment horizontal="left" vertical="center" wrapText="1"/>
      <protection locked="0"/>
    </xf>
    <xf numFmtId="0" fontId="15" fillId="0" borderId="0" xfId="0" applyFont="1" applyFill="1" applyAlignment="1" applyProtection="1">
      <alignment horizontal="left" vertical="center"/>
      <protection locked="0"/>
    </xf>
    <xf numFmtId="0" fontId="9" fillId="0" borderId="0" xfId="0" applyFont="1" applyFill="1" applyAlignment="1" applyProtection="1">
      <alignment vertical="center" wrapText="1"/>
      <protection locked="0"/>
    </xf>
    <xf numFmtId="0" fontId="9" fillId="0" borderId="0" xfId="0" applyFont="1" applyFill="1" applyAlignment="1" applyProtection="1">
      <alignment horizontal="left" vertical="center" wrapText="1"/>
      <protection locked="0"/>
    </xf>
    <xf numFmtId="0" fontId="9" fillId="2" borderId="0" xfId="0" applyFont="1" applyFill="1" applyAlignment="1" applyProtection="1">
      <alignment vertical="top" wrapText="1"/>
      <protection locked="0"/>
    </xf>
    <xf numFmtId="0" fontId="16" fillId="0" borderId="0" xfId="0" applyFont="1" applyFill="1" applyAlignment="1" applyProtection="1">
      <protection locked="0"/>
    </xf>
    <xf numFmtId="0" fontId="9" fillId="0" borderId="0" xfId="0" applyFont="1" applyFill="1" applyAlignment="1" applyProtection="1">
      <alignment horizontal="left" wrapText="1"/>
      <protection locked="0"/>
    </xf>
    <xf numFmtId="0" fontId="16" fillId="0" borderId="0" xfId="0" applyFont="1" applyFill="1" applyBorder="1" applyAlignment="1" applyProtection="1">
      <alignment horizontal="center"/>
      <protection locked="0"/>
    </xf>
    <xf numFmtId="0" fontId="9" fillId="0" borderId="0" xfId="0" applyFont="1" applyFill="1" applyAlignment="1" applyProtection="1">
      <alignment horizontal="center"/>
      <protection locked="0"/>
    </xf>
    <xf numFmtId="0" fontId="17" fillId="0" borderId="0" xfId="0" quotePrefix="1" applyFont="1" applyFill="1" applyAlignment="1" applyProtection="1">
      <alignment horizontal="right"/>
      <protection locked="0"/>
    </xf>
    <xf numFmtId="0" fontId="9" fillId="2" borderId="0" xfId="0" applyFont="1" applyFill="1" applyAlignment="1" applyProtection="1">
      <protection locked="0"/>
    </xf>
    <xf numFmtId="0" fontId="9" fillId="0" borderId="0" xfId="0" applyFont="1" applyFill="1" applyAlignment="1" applyProtection="1">
      <protection locked="0"/>
    </xf>
    <xf numFmtId="0" fontId="9" fillId="2" borderId="0" xfId="0" applyFont="1" applyFill="1" applyAlignment="1" applyProtection="1">
      <alignment horizontal="center"/>
      <protection locked="0"/>
    </xf>
    <xf numFmtId="166" fontId="9" fillId="0" borderId="0" xfId="0" applyNumberFormat="1" applyFont="1" applyFill="1" applyBorder="1" applyAlignment="1" applyProtection="1">
      <alignment horizontal="right" vertical="center"/>
    </xf>
    <xf numFmtId="166" fontId="9" fillId="2" borderId="9" xfId="0" applyNumberFormat="1" applyFont="1" applyFill="1" applyBorder="1" applyAlignment="1" applyProtection="1">
      <alignment horizontal="right" vertical="center"/>
    </xf>
    <xf numFmtId="0" fontId="8" fillId="0" borderId="0" xfId="0" applyFont="1" applyAlignment="1" applyProtection="1">
      <alignment vertical="top"/>
      <protection locked="0"/>
    </xf>
    <xf numFmtId="0" fontId="9" fillId="0" borderId="0" xfId="0" applyFont="1" applyAlignment="1" applyProtection="1">
      <alignment vertical="top"/>
      <protection locked="0"/>
    </xf>
    <xf numFmtId="0" fontId="9" fillId="0" borderId="0" xfId="0" applyFont="1" applyFill="1" applyAlignment="1" applyProtection="1">
      <alignment vertical="top"/>
      <protection locked="0"/>
    </xf>
    <xf numFmtId="0" fontId="3" fillId="0" borderId="0" xfId="0" applyFont="1" applyProtection="1">
      <protection locked="0"/>
    </xf>
    <xf numFmtId="0" fontId="3" fillId="6" borderId="0" xfId="0" applyFont="1" applyFill="1" applyAlignment="1" applyProtection="1">
      <alignment horizontal="center"/>
      <protection locked="0"/>
    </xf>
    <xf numFmtId="0" fontId="3" fillId="0" borderId="0" xfId="0" applyFont="1" applyFill="1" applyProtection="1">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5" fillId="4" borderId="0" xfId="0" applyFont="1" applyFill="1" applyAlignment="1" applyProtection="1">
      <alignment vertical="center"/>
      <protection locked="0"/>
    </xf>
    <xf numFmtId="0" fontId="9" fillId="0" borderId="9" xfId="0" applyFont="1" applyFill="1" applyBorder="1" applyAlignment="1" applyProtection="1">
      <alignment vertical="center"/>
      <protection locked="0"/>
    </xf>
    <xf numFmtId="0" fontId="9" fillId="4" borderId="0" xfId="0" applyFont="1" applyFill="1" applyAlignment="1" applyProtection="1">
      <alignment vertical="center"/>
      <protection locked="0"/>
    </xf>
    <xf numFmtId="0" fontId="9" fillId="4"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9" fillId="4" borderId="8" xfId="0" applyFont="1" applyFill="1" applyBorder="1" applyAlignment="1" applyProtection="1">
      <alignment vertical="center"/>
      <protection locked="0"/>
    </xf>
    <xf numFmtId="0" fontId="9" fillId="0" borderId="0" xfId="0" applyFont="1" applyFill="1" applyAlignment="1" applyProtection="1">
      <alignment horizontal="right" vertical="center"/>
      <protection locked="0"/>
    </xf>
    <xf numFmtId="166" fontId="3" fillId="4" borderId="27" xfId="0" applyNumberFormat="1" applyFont="1" applyFill="1" applyBorder="1" applyAlignment="1" applyProtection="1">
      <alignment horizontal="right" vertical="center"/>
      <protection locked="0"/>
    </xf>
    <xf numFmtId="166" fontId="9" fillId="4" borderId="28" xfId="0" applyNumberFormat="1" applyFont="1" applyFill="1" applyBorder="1" applyAlignment="1" applyProtection="1">
      <alignment vertical="center"/>
      <protection locked="0"/>
    </xf>
    <xf numFmtId="0" fontId="15" fillId="0" borderId="0" xfId="0" applyFont="1" applyFill="1" applyAlignment="1" applyProtection="1">
      <alignment vertical="center"/>
      <protection locked="0"/>
    </xf>
    <xf numFmtId="0" fontId="9" fillId="0" borderId="0" xfId="0" applyFont="1" applyAlignment="1" applyProtection="1">
      <alignment horizontal="right" vertical="center"/>
      <protection locked="0"/>
    </xf>
    <xf numFmtId="0" fontId="9" fillId="0" borderId="8" xfId="0" applyFont="1" applyBorder="1" applyAlignment="1" applyProtection="1">
      <alignment vertical="center"/>
      <protection locked="0"/>
    </xf>
    <xf numFmtId="166" fontId="3" fillId="0" borderId="27" xfId="0" applyNumberFormat="1" applyFont="1" applyFill="1" applyBorder="1" applyAlignment="1" applyProtection="1">
      <alignment horizontal="right" vertical="center"/>
      <protection locked="0"/>
    </xf>
    <xf numFmtId="166" fontId="9" fillId="0" borderId="28" xfId="0" applyNumberFormat="1" applyFont="1" applyFill="1" applyBorder="1" applyAlignment="1" applyProtection="1">
      <alignment vertical="center"/>
      <protection locked="0"/>
    </xf>
    <xf numFmtId="0" fontId="25" fillId="7" borderId="0" xfId="0" applyFont="1" applyFill="1" applyAlignment="1" applyProtection="1">
      <alignment vertical="center"/>
      <protection locked="0"/>
    </xf>
    <xf numFmtId="166" fontId="25" fillId="8" borderId="27" xfId="0" applyNumberFormat="1" applyFont="1" applyFill="1" applyBorder="1" applyAlignment="1" applyProtection="1">
      <alignment vertical="center"/>
      <protection locked="0"/>
    </xf>
    <xf numFmtId="166" fontId="26" fillId="7" borderId="28" xfId="0" applyNumberFormat="1" applyFont="1" applyFill="1" applyBorder="1" applyAlignment="1" applyProtection="1">
      <alignment vertical="center"/>
      <protection locked="0"/>
    </xf>
    <xf numFmtId="0" fontId="26" fillId="0" borderId="0" xfId="0" applyFont="1" applyFill="1" applyAlignment="1" applyProtection="1">
      <alignment vertical="center"/>
      <protection locked="0"/>
    </xf>
    <xf numFmtId="0" fontId="26" fillId="7" borderId="0" xfId="0" applyFont="1" applyFill="1" applyAlignment="1" applyProtection="1">
      <alignment vertical="center"/>
      <protection locked="0"/>
    </xf>
    <xf numFmtId="0" fontId="11" fillId="0" borderId="0" xfId="0" applyFont="1" applyAlignment="1" applyProtection="1">
      <alignment vertical="center"/>
      <protection locked="0"/>
    </xf>
    <xf numFmtId="0" fontId="9" fillId="0" borderId="0" xfId="0" applyFont="1" applyProtection="1">
      <protection locked="0"/>
    </xf>
    <xf numFmtId="0" fontId="9" fillId="0" borderId="0" xfId="0" applyFont="1" applyFill="1" applyProtection="1">
      <protection locked="0"/>
    </xf>
    <xf numFmtId="0" fontId="9" fillId="0" borderId="0" xfId="0" applyFont="1" applyAlignment="1" applyProtection="1">
      <alignment horizontal="left" vertical="center"/>
      <protection locked="0"/>
    </xf>
    <xf numFmtId="0" fontId="11" fillId="2" borderId="0" xfId="0" applyFont="1" applyFill="1" applyAlignment="1" applyProtection="1">
      <alignment vertical="center"/>
      <protection locked="0"/>
    </xf>
    <xf numFmtId="0" fontId="0" fillId="0" borderId="0" xfId="0"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vertical="center"/>
      <protection locked="0"/>
    </xf>
    <xf numFmtId="0" fontId="7" fillId="5" borderId="29" xfId="0" applyFont="1" applyFill="1" applyBorder="1" applyAlignment="1" applyProtection="1">
      <alignment horizontal="center" vertical="center"/>
    </xf>
    <xf numFmtId="0" fontId="3" fillId="4" borderId="24" xfId="0" applyFont="1" applyFill="1" applyBorder="1" applyAlignment="1" applyProtection="1">
      <alignment horizontal="center" vertical="center"/>
    </xf>
    <xf numFmtId="0" fontId="3" fillId="5" borderId="30" xfId="0" applyFont="1" applyFill="1" applyBorder="1" applyAlignment="1" applyProtection="1">
      <alignment horizontal="center" vertical="center" wrapText="1"/>
    </xf>
    <xf numFmtId="3" fontId="3" fillId="5" borderId="21" xfId="0" applyNumberFormat="1" applyFont="1" applyFill="1" applyBorder="1" applyAlignment="1" applyProtection="1">
      <alignment vertical="center"/>
    </xf>
    <xf numFmtId="0" fontId="0" fillId="0" borderId="0" xfId="0" applyAlignment="1" applyProtection="1">
      <alignment horizontal="left" vertical="center"/>
      <protection locked="0"/>
    </xf>
    <xf numFmtId="0" fontId="18" fillId="0" borderId="0" xfId="0" applyFont="1" applyAlignment="1" applyProtection="1">
      <alignment vertical="center"/>
      <protection locked="0"/>
    </xf>
    <xf numFmtId="0" fontId="8" fillId="2" borderId="10" xfId="0" applyFont="1" applyFill="1" applyBorder="1" applyAlignment="1" applyProtection="1">
      <alignment horizontal="left" vertical="center"/>
      <protection locked="0"/>
    </xf>
    <xf numFmtId="0" fontId="18" fillId="0" borderId="11" xfId="0" applyFont="1" applyBorder="1" applyAlignment="1" applyProtection="1">
      <alignment horizontal="center" vertical="center"/>
      <protection locked="0"/>
    </xf>
    <xf numFmtId="0" fontId="2" fillId="0" borderId="0" xfId="0" applyFont="1" applyAlignment="1" applyProtection="1">
      <alignment horizontal="left"/>
      <protection locked="0"/>
    </xf>
    <xf numFmtId="0" fontId="8" fillId="4" borderId="1" xfId="0" applyFont="1" applyFill="1" applyBorder="1" applyAlignment="1" applyProtection="1">
      <alignment horizontal="center" vertical="center"/>
    </xf>
    <xf numFmtId="0" fontId="18" fillId="4" borderId="11" xfId="0" applyFont="1" applyFill="1" applyBorder="1" applyAlignment="1" applyProtection="1">
      <alignment horizontal="center" vertical="center"/>
    </xf>
    <xf numFmtId="0" fontId="7" fillId="4" borderId="29" xfId="0" applyFont="1" applyFill="1" applyBorder="1" applyAlignment="1" applyProtection="1">
      <alignment horizontal="left" vertical="center"/>
    </xf>
    <xf numFmtId="0" fontId="3" fillId="4" borderId="24" xfId="0" applyFont="1" applyFill="1" applyBorder="1" applyAlignment="1" applyProtection="1">
      <alignment horizontal="left" vertical="center"/>
    </xf>
    <xf numFmtId="0" fontId="6" fillId="4" borderId="25" xfId="0" applyFont="1" applyFill="1" applyBorder="1" applyAlignment="1" applyProtection="1">
      <alignment horizontal="left" vertical="center"/>
    </xf>
    <xf numFmtId="3" fontId="6" fillId="4" borderId="22" xfId="0" applyNumberFormat="1" applyFont="1" applyFill="1" applyBorder="1" applyAlignment="1" applyProtection="1">
      <alignment vertical="center"/>
    </xf>
    <xf numFmtId="3" fontId="6" fillId="4" borderId="23" xfId="0" applyNumberFormat="1" applyFont="1" applyFill="1" applyBorder="1" applyAlignment="1" applyProtection="1">
      <alignment vertical="center"/>
    </xf>
    <xf numFmtId="0" fontId="3" fillId="4" borderId="30" xfId="0" applyFont="1" applyFill="1" applyBorder="1" applyAlignment="1" applyProtection="1">
      <alignment horizontal="center" vertical="center" wrapText="1"/>
    </xf>
    <xf numFmtId="0" fontId="4" fillId="2" borderId="0" xfId="0" applyFont="1" applyFill="1" applyAlignment="1" applyProtection="1">
      <alignment vertical="center"/>
      <protection locked="0"/>
    </xf>
    <xf numFmtId="0" fontId="4" fillId="2" borderId="0" xfId="0" applyFont="1" applyFill="1" applyAlignment="1" applyProtection="1">
      <alignment horizontal="center" vertical="center"/>
      <protection locked="0"/>
    </xf>
    <xf numFmtId="0" fontId="4" fillId="0" borderId="0" xfId="0" applyFont="1" applyAlignment="1" applyProtection="1">
      <alignment vertical="center"/>
      <protection locked="0"/>
    </xf>
    <xf numFmtId="0" fontId="13" fillId="2" borderId="10"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1" xfId="0" applyFont="1" applyBorder="1" applyAlignment="1" applyProtection="1">
      <alignment vertical="center"/>
      <protection locked="0"/>
    </xf>
    <xf numFmtId="0" fontId="13" fillId="2" borderId="0" xfId="0" applyFont="1" applyFill="1" applyAlignment="1" applyProtection="1">
      <alignment vertical="center"/>
      <protection locked="0"/>
    </xf>
    <xf numFmtId="0" fontId="13" fillId="2" borderId="0" xfId="0" applyFont="1" applyFill="1" applyAlignment="1" applyProtection="1">
      <alignment horizontal="center" vertical="center" wrapText="1"/>
      <protection locked="0"/>
    </xf>
    <xf numFmtId="0" fontId="13" fillId="2" borderId="0" xfId="0" applyFont="1" applyFill="1" applyAlignment="1" applyProtection="1">
      <alignment horizontal="center" vertical="center"/>
      <protection locked="0"/>
    </xf>
    <xf numFmtId="2" fontId="4" fillId="2" borderId="0" xfId="0" applyNumberFormat="1" applyFont="1" applyFill="1" applyAlignment="1" applyProtection="1">
      <alignment horizontal="left" vertical="center"/>
      <protection locked="0"/>
    </xf>
    <xf numFmtId="9" fontId="4" fillId="2" borderId="0" xfId="0" applyNumberFormat="1" applyFont="1" applyFill="1" applyAlignment="1" applyProtection="1">
      <alignment horizontal="center" vertical="center"/>
      <protection locked="0"/>
    </xf>
    <xf numFmtId="2" fontId="4" fillId="2" borderId="0" xfId="0" applyNumberFormat="1" applyFont="1" applyFill="1" applyAlignment="1" applyProtection="1">
      <alignment horizontal="center" vertical="center"/>
      <protection locked="0"/>
    </xf>
    <xf numFmtId="0" fontId="13" fillId="4" borderId="18" xfId="0" applyFont="1" applyFill="1" applyBorder="1" applyAlignment="1" applyProtection="1">
      <alignment horizontal="center" vertical="center" wrapText="1"/>
      <protection locked="0"/>
    </xf>
    <xf numFmtId="9" fontId="13" fillId="4" borderId="8" xfId="1" applyFont="1" applyFill="1" applyBorder="1" applyAlignment="1" applyProtection="1">
      <alignment horizontal="center" vertical="center"/>
      <protection locked="0"/>
    </xf>
    <xf numFmtId="2" fontId="4" fillId="2" borderId="19" xfId="0" applyNumberFormat="1" applyFont="1" applyFill="1" applyBorder="1" applyAlignment="1" applyProtection="1">
      <alignment vertical="center"/>
      <protection locked="0"/>
    </xf>
    <xf numFmtId="2" fontId="4" fillId="2" borderId="31" xfId="0" applyNumberFormat="1" applyFont="1" applyFill="1" applyBorder="1" applyAlignment="1" applyProtection="1">
      <alignment vertical="center"/>
      <protection locked="0"/>
    </xf>
    <xf numFmtId="2" fontId="4" fillId="2" borderId="6" xfId="0" applyNumberFormat="1" applyFont="1" applyFill="1" applyBorder="1" applyAlignment="1" applyProtection="1">
      <alignment vertical="center"/>
      <protection locked="0"/>
    </xf>
    <xf numFmtId="2" fontId="27" fillId="2" borderId="0" xfId="0" applyNumberFormat="1" applyFont="1" applyFill="1" applyAlignment="1" applyProtection="1">
      <alignment horizontal="left" vertical="center"/>
      <protection locked="0"/>
    </xf>
    <xf numFmtId="0" fontId="14" fillId="0" borderId="0" xfId="0" applyFont="1" applyAlignment="1" applyProtection="1">
      <alignment horizontal="left" vertical="center"/>
      <protection locked="0"/>
    </xf>
    <xf numFmtId="0" fontId="4" fillId="0" borderId="0" xfId="0" applyFont="1" applyFill="1" applyAlignment="1" applyProtection="1">
      <alignment horizontal="right" vertical="center"/>
      <protection locked="0"/>
    </xf>
    <xf numFmtId="0" fontId="4" fillId="2" borderId="0" xfId="0" applyFont="1" applyFill="1" applyAlignment="1" applyProtection="1">
      <alignment horizontal="left" vertical="center"/>
      <protection locked="0"/>
    </xf>
    <xf numFmtId="164" fontId="4" fillId="2" borderId="0" xfId="0" applyNumberFormat="1" applyFont="1" applyFill="1" applyAlignment="1" applyProtection="1">
      <alignment horizontal="center" vertical="center"/>
      <protection locked="0"/>
    </xf>
    <xf numFmtId="0" fontId="13" fillId="4" borderId="29" xfId="0" applyFont="1" applyFill="1" applyBorder="1" applyAlignment="1" applyProtection="1">
      <alignment horizontal="center" vertical="center"/>
    </xf>
    <xf numFmtId="0" fontId="13" fillId="4" borderId="12" xfId="0"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wrapText="1"/>
    </xf>
    <xf numFmtId="0" fontId="13" fillId="4" borderId="30" xfId="0" applyFont="1" applyFill="1" applyBorder="1" applyAlignment="1" applyProtection="1">
      <alignment horizontal="center" vertical="center" wrapText="1"/>
    </xf>
    <xf numFmtId="0" fontId="13" fillId="4" borderId="18" xfId="0" applyFont="1" applyFill="1" applyBorder="1" applyAlignment="1" applyProtection="1">
      <alignment horizontal="center" vertical="center"/>
    </xf>
    <xf numFmtId="0" fontId="13" fillId="4" borderId="8" xfId="0" quotePrefix="1" applyFont="1" applyFill="1" applyBorder="1" applyAlignment="1" applyProtection="1">
      <alignment horizontal="center" vertical="center" wrapText="1"/>
    </xf>
    <xf numFmtId="0" fontId="13" fillId="4" borderId="20" xfId="0" applyFont="1" applyFill="1" applyBorder="1" applyAlignment="1" applyProtection="1">
      <alignment horizontal="center" vertical="center" wrapText="1"/>
    </xf>
    <xf numFmtId="0" fontId="13" fillId="4" borderId="32" xfId="0" applyFont="1" applyFill="1" applyBorder="1" applyAlignment="1" applyProtection="1">
      <alignment horizontal="center" vertical="center"/>
    </xf>
    <xf numFmtId="0" fontId="13" fillId="4" borderId="24" xfId="0" applyFont="1" applyFill="1" applyBorder="1" applyAlignment="1" applyProtection="1">
      <alignment horizontal="center" vertical="center"/>
    </xf>
    <xf numFmtId="3" fontId="13" fillId="4" borderId="8" xfId="0" applyNumberFormat="1" applyFont="1" applyFill="1" applyBorder="1" applyAlignment="1" applyProtection="1">
      <alignment vertical="center"/>
    </xf>
    <xf numFmtId="3" fontId="13" fillId="4" borderId="20" xfId="0" applyNumberFormat="1" applyFont="1" applyFill="1" applyBorder="1" applyAlignment="1" applyProtection="1">
      <alignment vertical="center"/>
    </xf>
    <xf numFmtId="0" fontId="13" fillId="4" borderId="25" xfId="0" applyFont="1" applyFill="1" applyBorder="1" applyAlignment="1" applyProtection="1">
      <alignment horizontal="center" vertical="center"/>
    </xf>
    <xf numFmtId="3" fontId="13" fillId="4" borderId="22" xfId="0" applyNumberFormat="1" applyFont="1" applyFill="1" applyBorder="1" applyAlignment="1" applyProtection="1">
      <alignment vertical="center"/>
    </xf>
    <xf numFmtId="3" fontId="13" fillId="4" borderId="23" xfId="0" applyNumberFormat="1" applyFont="1" applyFill="1" applyBorder="1" applyAlignment="1" applyProtection="1">
      <alignment vertical="center"/>
    </xf>
    <xf numFmtId="3" fontId="4" fillId="0" borderId="2" xfId="0" applyNumberFormat="1" applyFont="1" applyFill="1" applyBorder="1" applyAlignment="1" applyProtection="1">
      <alignment vertical="center"/>
    </xf>
    <xf numFmtId="3" fontId="4" fillId="0" borderId="4" xfId="0" applyNumberFormat="1" applyFont="1" applyFill="1" applyBorder="1" applyAlignment="1" applyProtection="1">
      <alignment vertical="center"/>
    </xf>
    <xf numFmtId="3" fontId="4" fillId="0" borderId="33" xfId="0" applyNumberFormat="1" applyFont="1" applyFill="1" applyBorder="1" applyAlignment="1" applyProtection="1">
      <alignment vertical="center"/>
    </xf>
    <xf numFmtId="3" fontId="4" fillId="0" borderId="21" xfId="0" applyNumberFormat="1" applyFont="1" applyFill="1" applyBorder="1" applyAlignment="1" applyProtection="1">
      <alignment vertical="center"/>
    </xf>
    <xf numFmtId="0" fontId="9" fillId="2" borderId="0" xfId="0" applyFont="1" applyFill="1" applyAlignment="1" applyProtection="1"/>
    <xf numFmtId="0" fontId="9" fillId="2" borderId="0" xfId="0" applyFont="1" applyFill="1" applyAlignment="1" applyProtection="1">
      <alignment horizontal="center"/>
    </xf>
    <xf numFmtId="0" fontId="9" fillId="0" borderId="0" xfId="0" applyFont="1" applyAlignment="1" applyProtection="1">
      <alignment vertical="center"/>
    </xf>
    <xf numFmtId="0" fontId="9" fillId="2" borderId="0" xfId="0" applyFont="1" applyFill="1" applyAlignment="1" applyProtection="1">
      <alignment horizontal="center" vertical="center"/>
    </xf>
    <xf numFmtId="0" fontId="19" fillId="0" borderId="0" xfId="0" applyFont="1" applyAlignment="1" applyProtection="1">
      <alignment vertical="center"/>
    </xf>
    <xf numFmtId="0" fontId="3" fillId="4" borderId="34" xfId="0" applyFont="1" applyFill="1" applyBorder="1" applyAlignment="1" applyProtection="1">
      <alignment horizontal="center" vertical="center" wrapText="1"/>
    </xf>
    <xf numFmtId="0" fontId="3" fillId="4" borderId="35" xfId="0" applyFont="1" applyFill="1" applyBorder="1" applyAlignment="1" applyProtection="1">
      <alignment horizontal="left" vertical="center" wrapText="1"/>
    </xf>
    <xf numFmtId="0" fontId="3" fillId="4" borderId="35" xfId="0" applyFont="1" applyFill="1" applyBorder="1" applyAlignment="1" applyProtection="1">
      <alignment horizontal="center" vertical="center" wrapText="1"/>
    </xf>
    <xf numFmtId="0" fontId="3" fillId="4" borderId="36" xfId="0" applyFont="1" applyFill="1" applyBorder="1" applyAlignment="1" applyProtection="1">
      <alignment horizontal="center" vertical="center" wrapText="1"/>
    </xf>
    <xf numFmtId="0" fontId="9" fillId="0" borderId="18"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166" fontId="9" fillId="0" borderId="8" xfId="0" applyNumberFormat="1" applyFont="1" applyBorder="1" applyAlignment="1" applyProtection="1">
      <alignment vertical="center" wrapText="1"/>
    </xf>
    <xf numFmtId="166" fontId="9" fillId="0" borderId="20" xfId="0" applyNumberFormat="1" applyFont="1" applyBorder="1" applyAlignment="1" applyProtection="1">
      <alignment vertical="center" wrapText="1"/>
    </xf>
    <xf numFmtId="0" fontId="9" fillId="4" borderId="8" xfId="0" applyFont="1" applyFill="1" applyBorder="1" applyAlignment="1" applyProtection="1">
      <alignment horizontal="left" vertical="center" wrapText="1"/>
    </xf>
    <xf numFmtId="166" fontId="19" fillId="0" borderId="0" xfId="0" applyNumberFormat="1" applyFont="1" applyAlignment="1" applyProtection="1">
      <alignment vertical="center"/>
    </xf>
    <xf numFmtId="166" fontId="9" fillId="0" borderId="20" xfId="0" applyNumberFormat="1" applyFont="1" applyBorder="1" applyAlignment="1" applyProtection="1">
      <alignment horizontal="right" vertical="center" wrapText="1"/>
    </xf>
    <xf numFmtId="0" fontId="19" fillId="0" borderId="0" xfId="0" applyFont="1" applyFill="1" applyAlignment="1" applyProtection="1">
      <alignment vertical="center"/>
    </xf>
    <xf numFmtId="0" fontId="19" fillId="0" borderId="0" xfId="0" applyFont="1" applyAlignment="1" applyProtection="1">
      <alignment horizontal="left" vertical="center"/>
    </xf>
    <xf numFmtId="0" fontId="9" fillId="0" borderId="25" xfId="0" applyFont="1" applyBorder="1" applyAlignment="1" applyProtection="1">
      <alignment horizontal="left" vertical="center" wrapText="1"/>
    </xf>
    <xf numFmtId="0" fontId="3" fillId="0" borderId="22" xfId="0" applyFont="1" applyBorder="1" applyAlignment="1" applyProtection="1">
      <alignment horizontal="left" vertical="center" wrapText="1"/>
    </xf>
    <xf numFmtId="9" fontId="19" fillId="0" borderId="0" xfId="1" applyFont="1" applyFill="1" applyAlignment="1" applyProtection="1">
      <alignment vertical="center"/>
    </xf>
    <xf numFmtId="0" fontId="19" fillId="0" borderId="0" xfId="0" applyFont="1" applyBorder="1" applyAlignment="1" applyProtection="1">
      <alignment vertical="center"/>
    </xf>
    <xf numFmtId="0" fontId="9" fillId="0" borderId="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10" fontId="3" fillId="0" borderId="0" xfId="1" applyNumberFormat="1" applyFont="1" applyBorder="1" applyAlignment="1" applyProtection="1">
      <alignment horizontal="center" vertical="center" wrapText="1"/>
    </xf>
    <xf numFmtId="0" fontId="19" fillId="0" borderId="0" xfId="0" applyFont="1" applyFill="1" applyBorder="1" applyAlignment="1" applyProtection="1">
      <alignment vertical="center"/>
    </xf>
    <xf numFmtId="0" fontId="9" fillId="2" borderId="0" xfId="0" applyFont="1" applyFill="1" applyAlignment="1" applyProtection="1">
      <alignment vertical="center"/>
    </xf>
    <xf numFmtId="2" fontId="9" fillId="2" borderId="0" xfId="0" applyNumberFormat="1" applyFont="1" applyFill="1" applyAlignment="1" applyProtection="1">
      <alignment horizontal="center" vertical="center"/>
    </xf>
    <xf numFmtId="0" fontId="9" fillId="2" borderId="0" xfId="0" applyFont="1" applyFill="1" applyAlignment="1" applyProtection="1">
      <alignment horizontal="right" vertical="center"/>
    </xf>
    <xf numFmtId="0" fontId="3" fillId="4" borderId="20" xfId="0" applyFont="1" applyFill="1" applyBorder="1" applyAlignment="1" applyProtection="1">
      <alignment horizontal="center" vertical="center" wrapText="1"/>
    </xf>
    <xf numFmtId="3" fontId="9" fillId="0" borderId="20" xfId="0" applyNumberFormat="1" applyFont="1" applyBorder="1" applyAlignment="1" applyProtection="1">
      <alignment horizontal="right" vertical="center" wrapText="1"/>
    </xf>
    <xf numFmtId="10" fontId="15" fillId="0" borderId="33" xfId="0" applyNumberFormat="1" applyFont="1" applyBorder="1" applyAlignment="1" applyProtection="1">
      <alignment horizontal="right" vertical="center" wrapText="1"/>
    </xf>
    <xf numFmtId="0" fontId="9" fillId="0" borderId="37" xfId="0" applyFont="1" applyBorder="1" applyAlignment="1" applyProtection="1">
      <alignment horizontal="left" vertical="center" wrapText="1"/>
    </xf>
    <xf numFmtId="3" fontId="15" fillId="4" borderId="27" xfId="0" applyNumberFormat="1" applyFont="1" applyFill="1" applyBorder="1" applyAlignment="1" applyProtection="1">
      <alignment horizontal="right" vertical="center" wrapText="1"/>
    </xf>
    <xf numFmtId="0" fontId="11" fillId="0" borderId="0" xfId="0" applyFont="1" applyAlignment="1" applyProtection="1">
      <alignment horizontal="left" vertical="center"/>
    </xf>
    <xf numFmtId="0" fontId="2" fillId="0" borderId="0" xfId="0" applyFont="1" applyAlignment="1" applyProtection="1">
      <alignment horizontal="right" vertical="center"/>
    </xf>
    <xf numFmtId="0" fontId="2" fillId="0" borderId="0" xfId="0" applyNumberFormat="1" applyFont="1" applyAlignment="1" applyProtection="1">
      <alignment vertical="center"/>
    </xf>
    <xf numFmtId="0" fontId="2" fillId="2" borderId="0" xfId="0" applyFont="1" applyFill="1" applyAlignment="1" applyProtection="1">
      <alignment horizontal="left" vertical="center"/>
    </xf>
    <xf numFmtId="0" fontId="24" fillId="0" borderId="0" xfId="0" applyFont="1" applyBorder="1" applyAlignment="1" applyProtection="1">
      <alignment horizontal="left" vertical="center" wrapText="1"/>
    </xf>
    <xf numFmtId="0" fontId="9" fillId="0" borderId="0" xfId="0" applyNumberFormat="1" applyFont="1" applyAlignment="1" applyProtection="1">
      <alignment vertical="center"/>
    </xf>
    <xf numFmtId="0" fontId="9" fillId="0" borderId="0" xfId="0" applyFont="1" applyAlignment="1" applyProtection="1">
      <alignment horizontal="left" vertical="center" wrapText="1"/>
    </xf>
    <xf numFmtId="0" fontId="9" fillId="2" borderId="0" xfId="0" applyFont="1" applyFill="1" applyAlignment="1" applyProtection="1">
      <alignment horizontal="left" vertical="top"/>
    </xf>
    <xf numFmtId="0" fontId="16" fillId="2" borderId="0" xfId="0" applyFont="1" applyFill="1" applyAlignment="1" applyProtection="1">
      <alignment vertical="center"/>
    </xf>
    <xf numFmtId="166" fontId="2" fillId="0" borderId="8" xfId="0" applyNumberFormat="1" applyFont="1" applyFill="1" applyBorder="1" applyAlignment="1" applyProtection="1">
      <alignment horizontal="right" vertical="center"/>
    </xf>
    <xf numFmtId="0" fontId="8" fillId="4" borderId="10" xfId="0" applyFont="1" applyFill="1" applyBorder="1" applyAlignment="1" applyProtection="1">
      <alignment horizontal="center" vertical="center"/>
    </xf>
    <xf numFmtId="0" fontId="0" fillId="4" borderId="1" xfId="0" applyFill="1" applyBorder="1" applyAlignment="1" applyProtection="1">
      <alignment horizontal="center" vertical="center"/>
    </xf>
    <xf numFmtId="0" fontId="0" fillId="4" borderId="11" xfId="0" applyFill="1" applyBorder="1" applyAlignment="1" applyProtection="1">
      <alignment horizontal="center" vertical="center"/>
    </xf>
    <xf numFmtId="0" fontId="10" fillId="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9" fillId="2" borderId="0" xfId="0" applyFont="1" applyFill="1" applyAlignment="1" applyProtection="1">
      <alignment horizontal="left" vertical="top" wrapText="1"/>
    </xf>
    <xf numFmtId="0" fontId="9" fillId="0"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9" fillId="0" borderId="0" xfId="0" applyFont="1" applyAlignment="1" applyProtection="1">
      <alignment horizontal="left" vertical="top" wrapText="1"/>
    </xf>
    <xf numFmtId="0" fontId="9" fillId="2" borderId="19" xfId="0" applyFont="1" applyFill="1" applyBorder="1" applyAlignment="1" applyProtection="1">
      <alignment horizontal="left" vertical="top"/>
      <protection locked="0"/>
    </xf>
    <xf numFmtId="0" fontId="9" fillId="2" borderId="3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15" fillId="0" borderId="38"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9" fillId="0" borderId="19" xfId="0" applyFont="1" applyBorder="1" applyAlignment="1" applyProtection="1">
      <alignment horizontal="left" vertical="top"/>
      <protection locked="0"/>
    </xf>
    <xf numFmtId="0" fontId="9" fillId="0" borderId="31" xfId="0" applyFont="1" applyBorder="1" applyAlignment="1" applyProtection="1">
      <alignment horizontal="left" vertical="top"/>
      <protection locked="0"/>
    </xf>
    <xf numFmtId="0" fontId="9" fillId="0" borderId="28" xfId="0" applyFont="1" applyBorder="1" applyAlignment="1" applyProtection="1">
      <alignment horizontal="left" vertical="top"/>
      <protection locked="0"/>
    </xf>
    <xf numFmtId="0" fontId="4" fillId="2" borderId="0" xfId="0" applyFont="1" applyFill="1" applyAlignment="1" applyProtection="1">
      <alignment vertical="center"/>
      <protection locked="0"/>
    </xf>
    <xf numFmtId="0" fontId="13" fillId="4" borderId="10" xfId="0" applyFont="1" applyFill="1" applyBorder="1" applyAlignment="1" applyProtection="1">
      <alignment horizontal="center" vertical="center"/>
    </xf>
    <xf numFmtId="0" fontId="13" fillId="4" borderId="1"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4" fillId="4" borderId="11" xfId="0" applyFont="1" applyFill="1" applyBorder="1" applyAlignment="1" applyProtection="1">
      <alignment vertical="center"/>
    </xf>
    <xf numFmtId="0" fontId="3" fillId="4" borderId="13" xfId="0" applyFont="1" applyFill="1" applyBorder="1" applyAlignment="1" applyProtection="1">
      <alignment horizontal="center" vertical="center" wrapText="1"/>
    </xf>
    <xf numFmtId="0" fontId="19" fillId="4" borderId="26" xfId="0" applyFont="1" applyFill="1" applyBorder="1" applyAlignment="1" applyProtection="1">
      <alignment horizontal="center" vertical="center"/>
    </xf>
    <xf numFmtId="0" fontId="19" fillId="4" borderId="5" xfId="0" applyFont="1" applyFill="1" applyBorder="1" applyAlignment="1" applyProtection="1">
      <alignment horizontal="center" vertical="center"/>
    </xf>
    <xf numFmtId="10" fontId="3" fillId="0" borderId="37" xfId="1" applyNumberFormat="1" applyFont="1" applyBorder="1" applyAlignment="1" applyProtection="1">
      <alignment horizontal="center" vertical="center" wrapText="1"/>
    </xf>
    <xf numFmtId="10" fontId="3" fillId="0" borderId="7" xfId="1" applyNumberFormat="1" applyFont="1" applyBorder="1" applyAlignment="1" applyProtection="1">
      <alignment horizontal="center" vertical="center" wrapText="1"/>
    </xf>
    <xf numFmtId="0" fontId="20" fillId="2" borderId="39" xfId="0" applyFont="1" applyFill="1" applyBorder="1" applyAlignment="1" applyProtection="1">
      <alignment horizontal="right"/>
    </xf>
    <xf numFmtId="0" fontId="9" fillId="0" borderId="8"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9" fontId="9" fillId="0" borderId="8" xfId="0" applyNumberFormat="1" applyFont="1" applyBorder="1" applyAlignment="1" applyProtection="1">
      <alignment horizontal="center" vertical="center" wrapText="1"/>
    </xf>
    <xf numFmtId="9" fontId="9" fillId="0" borderId="20" xfId="0" applyNumberFormat="1" applyFont="1" applyBorder="1" applyAlignment="1" applyProtection="1">
      <alignment horizontal="center" vertical="center" wrapText="1"/>
    </xf>
  </cellXfs>
  <cellStyles count="2">
    <cellStyle name="Κανονικό" xfId="0" builtinId="0"/>
    <cellStyle name="Ποσοστό"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G38"/>
  <sheetViews>
    <sheetView showGridLines="0" tabSelected="1" zoomScaleNormal="100" zoomScaleSheetLayoutView="90" workbookViewId="0">
      <selection activeCell="E24" sqref="E24"/>
    </sheetView>
  </sheetViews>
  <sheetFormatPr defaultRowHeight="11.25" x14ac:dyDescent="0.2"/>
  <cols>
    <col min="1" max="1" width="2.7109375" style="3" customWidth="1"/>
    <col min="2" max="2" width="40.85546875" style="3" customWidth="1"/>
    <col min="3" max="3" width="64.7109375" style="14" customWidth="1"/>
    <col min="4" max="4" width="16.7109375" style="3" bestFit="1" customWidth="1"/>
    <col min="5" max="16384" width="9.140625" style="3"/>
  </cols>
  <sheetData>
    <row r="1" spans="2:7" s="13" customFormat="1" ht="6" customHeight="1" thickBot="1" x14ac:dyDescent="0.25">
      <c r="B1" s="12"/>
    </row>
    <row r="2" spans="2:7" s="13" customFormat="1" ht="15.75" customHeight="1" thickBot="1" x14ac:dyDescent="0.25">
      <c r="B2" s="38" t="s">
        <v>26</v>
      </c>
      <c r="C2" s="39"/>
    </row>
    <row r="3" spans="2:7" ht="7.5" customHeight="1" thickBot="1" x14ac:dyDescent="0.25">
      <c r="D3" s="13"/>
      <c r="E3" s="13"/>
      <c r="F3" s="13"/>
      <c r="G3" s="13"/>
    </row>
    <row r="4" spans="2:7" ht="27.75" customHeight="1" x14ac:dyDescent="0.2">
      <c r="B4" s="40" t="s">
        <v>60</v>
      </c>
      <c r="C4" s="52"/>
    </row>
    <row r="5" spans="2:7" ht="27" customHeight="1" x14ac:dyDescent="0.2">
      <c r="B5" s="41" t="s">
        <v>61</v>
      </c>
      <c r="C5" s="53"/>
    </row>
    <row r="6" spans="2:7" ht="125.25" customHeight="1" thickBot="1" x14ac:dyDescent="0.25">
      <c r="B6" s="42" t="s">
        <v>62</v>
      </c>
      <c r="C6" s="54"/>
    </row>
    <row r="7" spans="2:7" s="17" customFormat="1" ht="9.75" customHeight="1" thickBot="1" x14ac:dyDescent="0.25">
      <c r="B7" s="15"/>
      <c r="C7" s="16"/>
    </row>
    <row r="8" spans="2:7" ht="23.25" customHeight="1" x14ac:dyDescent="0.2">
      <c r="B8" s="40" t="s">
        <v>87</v>
      </c>
      <c r="C8" s="18"/>
    </row>
    <row r="9" spans="2:7" ht="31.5" customHeight="1" x14ac:dyDescent="0.2">
      <c r="B9" s="41" t="s">
        <v>88</v>
      </c>
      <c r="C9" s="19"/>
    </row>
    <row r="10" spans="2:7" ht="21.75" customHeight="1" x14ac:dyDescent="0.2">
      <c r="B10" s="41" t="s">
        <v>19</v>
      </c>
      <c r="C10" s="20">
        <f>C8+C9-1</f>
        <v>-1</v>
      </c>
    </row>
    <row r="11" spans="2:7" ht="30" customHeight="1" thickBot="1" x14ac:dyDescent="0.25">
      <c r="B11" s="42" t="s">
        <v>89</v>
      </c>
      <c r="C11" s="21"/>
    </row>
    <row r="12" spans="2:7" ht="12" thickBot="1" x14ac:dyDescent="0.25">
      <c r="B12" s="17"/>
      <c r="C12" s="22"/>
    </row>
    <row r="13" spans="2:7" ht="14.25" customHeight="1" x14ac:dyDescent="0.2">
      <c r="B13" s="43" t="s">
        <v>3</v>
      </c>
      <c r="C13" s="44" t="s">
        <v>35</v>
      </c>
    </row>
    <row r="14" spans="2:7" ht="14.25" customHeight="1" x14ac:dyDescent="0.2">
      <c r="B14" s="45" t="s">
        <v>6</v>
      </c>
      <c r="C14" s="46">
        <v>30</v>
      </c>
    </row>
    <row r="15" spans="2:7" ht="14.25" customHeight="1" x14ac:dyDescent="0.2">
      <c r="B15" s="47" t="s">
        <v>63</v>
      </c>
      <c r="C15" s="48">
        <v>30</v>
      </c>
    </row>
    <row r="16" spans="2:7" ht="14.25" customHeight="1" x14ac:dyDescent="0.2">
      <c r="B16" s="45" t="s">
        <v>5</v>
      </c>
      <c r="C16" s="46" t="s">
        <v>64</v>
      </c>
    </row>
    <row r="17" spans="2:4" ht="14.25" customHeight="1" x14ac:dyDescent="0.2">
      <c r="B17" s="45" t="s">
        <v>65</v>
      </c>
      <c r="C17" s="46" t="s">
        <v>64</v>
      </c>
    </row>
    <row r="18" spans="2:4" ht="14.25" customHeight="1" x14ac:dyDescent="0.2">
      <c r="B18" s="45" t="s">
        <v>7</v>
      </c>
      <c r="C18" s="46">
        <v>25</v>
      </c>
    </row>
    <row r="19" spans="2:4" ht="14.25" customHeight="1" x14ac:dyDescent="0.2">
      <c r="B19" s="47" t="s">
        <v>66</v>
      </c>
      <c r="C19" s="48" t="s">
        <v>64</v>
      </c>
    </row>
    <row r="20" spans="2:4" ht="14.25" customHeight="1" x14ac:dyDescent="0.2">
      <c r="B20" s="45" t="s">
        <v>4</v>
      </c>
      <c r="C20" s="46" t="s">
        <v>67</v>
      </c>
    </row>
    <row r="21" spans="2:4" ht="14.25" customHeight="1" x14ac:dyDescent="0.2">
      <c r="B21" s="45" t="s">
        <v>68</v>
      </c>
      <c r="C21" s="46" t="s">
        <v>67</v>
      </c>
    </row>
    <row r="22" spans="2:4" ht="14.25" customHeight="1" x14ac:dyDescent="0.2">
      <c r="B22" s="45" t="s">
        <v>69</v>
      </c>
      <c r="C22" s="46" t="s">
        <v>70</v>
      </c>
    </row>
    <row r="23" spans="2:4" ht="15" customHeight="1" x14ac:dyDescent="0.2">
      <c r="B23" s="45" t="s">
        <v>91</v>
      </c>
      <c r="C23" s="49" t="s">
        <v>71</v>
      </c>
    </row>
    <row r="24" spans="2:4" ht="14.25" customHeight="1" thickBot="1" x14ac:dyDescent="0.25">
      <c r="B24" s="50" t="s">
        <v>72</v>
      </c>
      <c r="C24" s="51" t="s">
        <v>71</v>
      </c>
    </row>
    <row r="25" spans="2:4" ht="14.25" customHeight="1" x14ac:dyDescent="0.2"/>
    <row r="26" spans="2:4" x14ac:dyDescent="0.2">
      <c r="B26" s="4" t="s">
        <v>17</v>
      </c>
    </row>
    <row r="27" spans="2:4" ht="12" customHeight="1" x14ac:dyDescent="0.2">
      <c r="B27" s="11" t="s">
        <v>167</v>
      </c>
    </row>
    <row r="28" spans="2:4" ht="12" hidden="1" customHeight="1" x14ac:dyDescent="0.2">
      <c r="B28" s="165"/>
    </row>
    <row r="29" spans="2:4" s="30" customFormat="1" ht="29.25" hidden="1" customHeight="1" x14ac:dyDescent="0.2">
      <c r="B29" s="3"/>
    </row>
    <row r="30" spans="2:4" s="30" customFormat="1" ht="29.25" hidden="1" customHeight="1" x14ac:dyDescent="0.2">
      <c r="B30" s="3"/>
      <c r="C30" s="14"/>
      <c r="D30" s="3"/>
    </row>
    <row r="31" spans="2:4" s="30" customFormat="1" ht="29.25" hidden="1" customHeight="1" x14ac:dyDescent="0.2"/>
    <row r="32" spans="2:4" ht="14.25" customHeight="1" x14ac:dyDescent="0.2">
      <c r="B32" s="11" t="s">
        <v>129</v>
      </c>
    </row>
    <row r="33" spans="2:4" ht="13.5" customHeight="1" x14ac:dyDescent="0.2">
      <c r="B33" s="11" t="s">
        <v>168</v>
      </c>
    </row>
    <row r="34" spans="2:4" ht="12.75" customHeight="1" x14ac:dyDescent="0.2">
      <c r="B34" s="11" t="s">
        <v>90</v>
      </c>
    </row>
    <row r="35" spans="2:4" ht="15" customHeight="1" x14ac:dyDescent="0.2">
      <c r="B35" s="23" t="s">
        <v>45</v>
      </c>
    </row>
    <row r="36" spans="2:4" x14ac:dyDescent="0.2">
      <c r="C36" s="3"/>
    </row>
    <row r="38" spans="2:4" ht="138" customHeight="1" x14ac:dyDescent="0.2">
      <c r="C38" s="32"/>
      <c r="D38" s="31"/>
    </row>
  </sheetData>
  <sheetProtection password="CC6F" sheet="1" objects="1" scenarios="1" formatRows="0" selectLockedCells="1"/>
  <protectedRanges>
    <protectedRange sqref="C11 C8:C9 C4:C6" name="Περιοχή1"/>
  </protectedRanges>
  <phoneticPr fontId="2" type="noConversion"/>
  <printOptions horizontalCentered="1"/>
  <pageMargins left="0.89" right="0.6692913385826772" top="0.35433070866141736" bottom="0.59055118110236227" header="0.31496062992125984" footer="0.15748031496062992"/>
  <pageSetup paperSize="9" scale="88" orientation="landscape" r:id="rId1"/>
  <headerFooter scaleWithDoc="0">
    <oddFooter>&amp;L&amp;8Έντυπο: Ε.I.1_4
Έκδοση: 2η
Ημ. Έκδοσης: 21.12.2018&amp;R&amp;8&amp;A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C38"/>
  <sheetViews>
    <sheetView showGridLines="0" zoomScaleNormal="100" workbookViewId="0">
      <selection activeCell="E50" sqref="E50"/>
    </sheetView>
  </sheetViews>
  <sheetFormatPr defaultRowHeight="11.25" x14ac:dyDescent="0.2"/>
  <cols>
    <col min="1" max="1" width="4.28515625" style="67" customWidth="1"/>
    <col min="2" max="2" width="10.5703125" style="66" customWidth="1"/>
    <col min="3" max="3" width="13.85546875" style="66" customWidth="1"/>
    <col min="4" max="4" width="12.7109375" style="66" customWidth="1"/>
    <col min="5" max="5" width="13.28515625" style="66" customWidth="1"/>
    <col min="6" max="6" width="13.5703125" style="66" customWidth="1"/>
    <col min="7" max="12" width="12.7109375" style="66" customWidth="1"/>
    <col min="13" max="14" width="12.5703125" style="66" customWidth="1"/>
    <col min="15" max="15" width="12.7109375" style="66" customWidth="1"/>
    <col min="16" max="16" width="12.42578125" style="66" customWidth="1"/>
    <col min="17" max="17" width="14" style="66" customWidth="1"/>
    <col min="18" max="18" width="12.28515625" style="66" customWidth="1"/>
    <col min="19" max="19" width="11.42578125" style="67" customWidth="1"/>
    <col min="20" max="16384" width="9.140625" style="67"/>
  </cols>
  <sheetData>
    <row r="1" spans="2:24" ht="12" thickBot="1" x14ac:dyDescent="0.25"/>
    <row r="2" spans="2:24" ht="21.75" customHeight="1" thickBot="1" x14ac:dyDescent="0.25">
      <c r="B2" s="269" t="s">
        <v>48</v>
      </c>
      <c r="C2" s="270"/>
      <c r="D2" s="270"/>
      <c r="E2" s="270"/>
      <c r="F2" s="270"/>
      <c r="G2" s="270"/>
      <c r="H2" s="270"/>
      <c r="I2" s="270"/>
      <c r="J2" s="270"/>
      <c r="K2" s="270"/>
      <c r="L2" s="270"/>
      <c r="M2" s="270"/>
      <c r="N2" s="270"/>
      <c r="O2" s="270"/>
      <c r="P2" s="270"/>
      <c r="Q2" s="271"/>
    </row>
    <row r="3" spans="2:24" ht="12" x14ac:dyDescent="0.2">
      <c r="B3" s="68"/>
      <c r="C3" s="69"/>
      <c r="D3" s="69"/>
      <c r="E3" s="69"/>
      <c r="F3" s="69"/>
      <c r="G3" s="69"/>
      <c r="H3" s="69"/>
      <c r="I3" s="69"/>
      <c r="J3" s="69"/>
      <c r="K3" s="69"/>
      <c r="L3" s="69"/>
      <c r="M3" s="69"/>
      <c r="N3" s="69"/>
      <c r="O3" s="69"/>
      <c r="P3" s="69"/>
      <c r="Q3" s="70"/>
    </row>
    <row r="4" spans="2:24" ht="62.25" customHeight="1" x14ac:dyDescent="0.2">
      <c r="B4" s="56" t="s">
        <v>2</v>
      </c>
      <c r="C4" s="57" t="s">
        <v>73</v>
      </c>
      <c r="D4" s="57" t="s">
        <v>22</v>
      </c>
      <c r="E4" s="57" t="s">
        <v>150</v>
      </c>
      <c r="F4" s="57" t="s">
        <v>74</v>
      </c>
      <c r="G4" s="57" t="s">
        <v>151</v>
      </c>
      <c r="H4" s="57" t="s">
        <v>21</v>
      </c>
      <c r="I4" s="57" t="s">
        <v>75</v>
      </c>
      <c r="J4" s="57" t="s">
        <v>20</v>
      </c>
      <c r="K4" s="55" t="s">
        <v>153</v>
      </c>
      <c r="L4" s="55" t="s">
        <v>154</v>
      </c>
      <c r="M4" s="57" t="s">
        <v>23</v>
      </c>
      <c r="N4" s="57" t="s">
        <v>92</v>
      </c>
      <c r="O4" s="57" t="s">
        <v>152</v>
      </c>
      <c r="P4" s="58" t="s">
        <v>44</v>
      </c>
      <c r="Q4" s="59" t="s">
        <v>16</v>
      </c>
    </row>
    <row r="5" spans="2:24" x14ac:dyDescent="0.2">
      <c r="B5" s="64">
        <f>'ΓΕΝΙΚΑ ΣΤΟΙΧΕΙΑ'!C8</f>
        <v>0</v>
      </c>
      <c r="C5" s="5"/>
      <c r="D5" s="5"/>
      <c r="E5" s="5"/>
      <c r="F5" s="5"/>
      <c r="G5" s="5"/>
      <c r="H5" s="5"/>
      <c r="I5" s="5"/>
      <c r="J5" s="5"/>
      <c r="K5" s="5"/>
      <c r="L5" s="5"/>
      <c r="M5" s="60">
        <f>SUM(C5:L5)</f>
        <v>0</v>
      </c>
      <c r="N5" s="5"/>
      <c r="O5" s="10"/>
      <c r="P5" s="60">
        <f>SUM(N5:O5)</f>
        <v>0</v>
      </c>
      <c r="Q5" s="61">
        <f>+M5+P5</f>
        <v>0</v>
      </c>
      <c r="R5" s="67"/>
      <c r="S5" s="71"/>
      <c r="W5" s="66"/>
    </row>
    <row r="6" spans="2:24" x14ac:dyDescent="0.2">
      <c r="B6" s="64">
        <f>B5+1</f>
        <v>1</v>
      </c>
      <c r="C6" s="5"/>
      <c r="D6" s="5"/>
      <c r="E6" s="5"/>
      <c r="F6" s="5"/>
      <c r="G6" s="5"/>
      <c r="H6" s="5"/>
      <c r="I6" s="5"/>
      <c r="J6" s="5"/>
      <c r="K6" s="5"/>
      <c r="L6" s="5"/>
      <c r="M6" s="60">
        <f t="shared" ref="M6:M14" si="0">SUM(C6:L6)</f>
        <v>0</v>
      </c>
      <c r="N6" s="5"/>
      <c r="O6" s="10"/>
      <c r="P6" s="60">
        <f t="shared" ref="P6:P14" si="1">SUM(N6:O6)</f>
        <v>0</v>
      </c>
      <c r="Q6" s="61">
        <f t="shared" ref="Q6:Q14" si="2">+M6+P6</f>
        <v>0</v>
      </c>
      <c r="R6" s="67"/>
      <c r="S6" s="71"/>
      <c r="W6" s="66"/>
    </row>
    <row r="7" spans="2:24" x14ac:dyDescent="0.2">
      <c r="B7" s="64">
        <f>B6+1</f>
        <v>2</v>
      </c>
      <c r="C7" s="5"/>
      <c r="D7" s="5"/>
      <c r="E7" s="5"/>
      <c r="F7" s="5"/>
      <c r="G7" s="5"/>
      <c r="H7" s="5"/>
      <c r="I7" s="5"/>
      <c r="J7" s="5"/>
      <c r="K7" s="5"/>
      <c r="L7" s="5"/>
      <c r="M7" s="60">
        <f t="shared" si="0"/>
        <v>0</v>
      </c>
      <c r="N7" s="5"/>
      <c r="O7" s="10"/>
      <c r="P7" s="60">
        <f t="shared" si="1"/>
        <v>0</v>
      </c>
      <c r="Q7" s="61">
        <f t="shared" si="2"/>
        <v>0</v>
      </c>
      <c r="R7" s="67"/>
      <c r="S7" s="71"/>
      <c r="W7" s="66"/>
    </row>
    <row r="8" spans="2:24" x14ac:dyDescent="0.2">
      <c r="B8" s="64">
        <f>B7+1</f>
        <v>3</v>
      </c>
      <c r="C8" s="5"/>
      <c r="D8" s="5"/>
      <c r="E8" s="5"/>
      <c r="F8" s="5"/>
      <c r="G8" s="5"/>
      <c r="H8" s="5"/>
      <c r="I8" s="5"/>
      <c r="J8" s="5"/>
      <c r="K8" s="5"/>
      <c r="L8" s="5"/>
      <c r="M8" s="60">
        <f t="shared" si="0"/>
        <v>0</v>
      </c>
      <c r="N8" s="5"/>
      <c r="O8" s="10"/>
      <c r="P8" s="60">
        <f t="shared" si="1"/>
        <v>0</v>
      </c>
      <c r="Q8" s="61">
        <f t="shared" si="2"/>
        <v>0</v>
      </c>
      <c r="R8" s="67"/>
      <c r="S8" s="71"/>
      <c r="W8" s="66"/>
    </row>
    <row r="9" spans="2:24" x14ac:dyDescent="0.2">
      <c r="B9" s="64">
        <f t="shared" ref="B9:B14" si="3">B8+1</f>
        <v>4</v>
      </c>
      <c r="C9" s="5"/>
      <c r="D9" s="5"/>
      <c r="E9" s="5"/>
      <c r="F9" s="5"/>
      <c r="G9" s="5"/>
      <c r="H9" s="5"/>
      <c r="I9" s="5"/>
      <c r="J9" s="5"/>
      <c r="K9" s="5"/>
      <c r="L9" s="5"/>
      <c r="M9" s="60">
        <f t="shared" si="0"/>
        <v>0</v>
      </c>
      <c r="N9" s="5"/>
      <c r="O9" s="10"/>
      <c r="P9" s="60">
        <f t="shared" si="1"/>
        <v>0</v>
      </c>
      <c r="Q9" s="61">
        <f t="shared" si="2"/>
        <v>0</v>
      </c>
      <c r="R9" s="67"/>
      <c r="W9" s="66"/>
    </row>
    <row r="10" spans="2:24" x14ac:dyDescent="0.2">
      <c r="B10" s="64">
        <f t="shared" si="3"/>
        <v>5</v>
      </c>
      <c r="C10" s="5"/>
      <c r="D10" s="5"/>
      <c r="E10" s="5"/>
      <c r="F10" s="5"/>
      <c r="G10" s="5"/>
      <c r="H10" s="5"/>
      <c r="I10" s="5"/>
      <c r="J10" s="5"/>
      <c r="K10" s="5"/>
      <c r="L10" s="5"/>
      <c r="M10" s="60">
        <f t="shared" si="0"/>
        <v>0</v>
      </c>
      <c r="N10" s="5"/>
      <c r="O10" s="10"/>
      <c r="P10" s="60">
        <f t="shared" si="1"/>
        <v>0</v>
      </c>
      <c r="Q10" s="61">
        <f t="shared" si="2"/>
        <v>0</v>
      </c>
      <c r="R10" s="67"/>
      <c r="W10" s="66"/>
    </row>
    <row r="11" spans="2:24" x14ac:dyDescent="0.2">
      <c r="B11" s="64">
        <f t="shared" si="3"/>
        <v>6</v>
      </c>
      <c r="C11" s="5"/>
      <c r="D11" s="5"/>
      <c r="E11" s="5"/>
      <c r="F11" s="5"/>
      <c r="G11" s="5"/>
      <c r="H11" s="5"/>
      <c r="I11" s="5"/>
      <c r="J11" s="5"/>
      <c r="K11" s="5"/>
      <c r="L11" s="5"/>
      <c r="M11" s="60">
        <f t="shared" si="0"/>
        <v>0</v>
      </c>
      <c r="N11" s="5"/>
      <c r="O11" s="10"/>
      <c r="P11" s="60">
        <f t="shared" si="1"/>
        <v>0</v>
      </c>
      <c r="Q11" s="61">
        <f t="shared" si="2"/>
        <v>0</v>
      </c>
      <c r="R11" s="67"/>
      <c r="W11" s="66"/>
    </row>
    <row r="12" spans="2:24" x14ac:dyDescent="0.2">
      <c r="B12" s="64">
        <f t="shared" si="3"/>
        <v>7</v>
      </c>
      <c r="C12" s="5"/>
      <c r="D12" s="5"/>
      <c r="E12" s="5"/>
      <c r="F12" s="5"/>
      <c r="G12" s="5"/>
      <c r="H12" s="5"/>
      <c r="I12" s="5"/>
      <c r="J12" s="5"/>
      <c r="K12" s="5"/>
      <c r="L12" s="5"/>
      <c r="M12" s="60">
        <f t="shared" si="0"/>
        <v>0</v>
      </c>
      <c r="N12" s="5"/>
      <c r="O12" s="10"/>
      <c r="P12" s="60">
        <f t="shared" si="1"/>
        <v>0</v>
      </c>
      <c r="Q12" s="61">
        <f t="shared" si="2"/>
        <v>0</v>
      </c>
      <c r="R12" s="67"/>
      <c r="W12" s="66"/>
    </row>
    <row r="13" spans="2:24" x14ac:dyDescent="0.2">
      <c r="B13" s="64">
        <f t="shared" si="3"/>
        <v>8</v>
      </c>
      <c r="C13" s="5"/>
      <c r="D13" s="5"/>
      <c r="E13" s="5"/>
      <c r="F13" s="5"/>
      <c r="G13" s="5"/>
      <c r="H13" s="5"/>
      <c r="I13" s="5"/>
      <c r="J13" s="5"/>
      <c r="K13" s="5"/>
      <c r="L13" s="5"/>
      <c r="M13" s="60">
        <f t="shared" si="0"/>
        <v>0</v>
      </c>
      <c r="N13" s="5"/>
      <c r="O13" s="10"/>
      <c r="P13" s="60">
        <f t="shared" si="1"/>
        <v>0</v>
      </c>
      <c r="Q13" s="61">
        <f t="shared" si="2"/>
        <v>0</v>
      </c>
      <c r="R13" s="67"/>
      <c r="W13" s="66"/>
    </row>
    <row r="14" spans="2:24" x14ac:dyDescent="0.2">
      <c r="B14" s="64">
        <f t="shared" si="3"/>
        <v>9</v>
      </c>
      <c r="C14" s="5"/>
      <c r="D14" s="5"/>
      <c r="E14" s="5"/>
      <c r="F14" s="5"/>
      <c r="G14" s="5"/>
      <c r="H14" s="5"/>
      <c r="I14" s="5"/>
      <c r="J14" s="5"/>
      <c r="K14" s="5"/>
      <c r="L14" s="5"/>
      <c r="M14" s="60">
        <f t="shared" si="0"/>
        <v>0</v>
      </c>
      <c r="N14" s="5"/>
      <c r="O14" s="10"/>
      <c r="P14" s="60">
        <f t="shared" si="1"/>
        <v>0</v>
      </c>
      <c r="Q14" s="61">
        <f t="shared" si="2"/>
        <v>0</v>
      </c>
      <c r="R14" s="67"/>
      <c r="W14" s="66"/>
    </row>
    <row r="15" spans="2:24" s="72" customFormat="1" ht="12" thickBot="1" x14ac:dyDescent="0.25">
      <c r="B15" s="65" t="s">
        <v>0</v>
      </c>
      <c r="C15" s="62">
        <f t="shared" ref="C15:Q15" si="4">SUM(C5:C14)</f>
        <v>0</v>
      </c>
      <c r="D15" s="62">
        <f t="shared" si="4"/>
        <v>0</v>
      </c>
      <c r="E15" s="62">
        <f t="shared" si="4"/>
        <v>0</v>
      </c>
      <c r="F15" s="62">
        <f t="shared" si="4"/>
        <v>0</v>
      </c>
      <c r="G15" s="62">
        <f t="shared" si="4"/>
        <v>0</v>
      </c>
      <c r="H15" s="62">
        <f t="shared" si="4"/>
        <v>0</v>
      </c>
      <c r="I15" s="62">
        <f t="shared" si="4"/>
        <v>0</v>
      </c>
      <c r="J15" s="62">
        <f t="shared" si="4"/>
        <v>0</v>
      </c>
      <c r="K15" s="62">
        <f t="shared" si="4"/>
        <v>0</v>
      </c>
      <c r="L15" s="62">
        <f t="shared" si="4"/>
        <v>0</v>
      </c>
      <c r="M15" s="62">
        <f t="shared" si="4"/>
        <v>0</v>
      </c>
      <c r="N15" s="62">
        <f t="shared" si="4"/>
        <v>0</v>
      </c>
      <c r="O15" s="62">
        <f t="shared" si="4"/>
        <v>0</v>
      </c>
      <c r="P15" s="62">
        <f t="shared" si="4"/>
        <v>0</v>
      </c>
      <c r="Q15" s="63">
        <f t="shared" si="4"/>
        <v>0</v>
      </c>
      <c r="W15" s="66"/>
    </row>
    <row r="16" spans="2:24" ht="21" customHeight="1" x14ac:dyDescent="0.2">
      <c r="R16" s="72"/>
      <c r="X16" s="66"/>
    </row>
    <row r="17" spans="1:29" s="73" customFormat="1" ht="15" customHeight="1" x14ac:dyDescent="0.2">
      <c r="A17" s="4" t="s">
        <v>17</v>
      </c>
      <c r="C17" s="66"/>
      <c r="D17" s="66"/>
      <c r="E17" s="66"/>
      <c r="F17" s="66"/>
      <c r="G17" s="66"/>
      <c r="H17" s="66"/>
      <c r="I17" s="66"/>
      <c r="J17" s="66"/>
      <c r="K17" s="66"/>
      <c r="L17" s="66"/>
      <c r="M17" s="66"/>
      <c r="N17" s="66"/>
      <c r="O17" s="66"/>
      <c r="P17" s="66"/>
      <c r="Q17" s="66"/>
      <c r="R17" s="74"/>
      <c r="X17" s="66"/>
    </row>
    <row r="18" spans="1:29" s="73" customFormat="1" ht="28.5" customHeight="1" x14ac:dyDescent="0.2">
      <c r="A18" s="75" t="s">
        <v>27</v>
      </c>
      <c r="B18" s="273" t="s">
        <v>165</v>
      </c>
      <c r="C18" s="273"/>
      <c r="D18" s="273"/>
      <c r="E18" s="273"/>
      <c r="F18" s="273"/>
      <c r="G18" s="273"/>
      <c r="H18" s="273"/>
      <c r="I18" s="273"/>
      <c r="J18" s="273"/>
      <c r="K18" s="273"/>
      <c r="L18" s="273"/>
      <c r="M18" s="273"/>
      <c r="N18" s="273"/>
      <c r="O18" s="273"/>
      <c r="P18" s="273"/>
      <c r="Q18" s="273"/>
      <c r="R18" s="74"/>
      <c r="X18" s="66"/>
    </row>
    <row r="19" spans="1:29" s="78" customFormat="1" ht="15" customHeight="1" x14ac:dyDescent="0.2">
      <c r="A19" s="76" t="s">
        <v>28</v>
      </c>
      <c r="B19" s="77" t="s">
        <v>55</v>
      </c>
      <c r="R19" s="79"/>
      <c r="S19" s="79"/>
      <c r="T19" s="79"/>
      <c r="U19" s="79"/>
      <c r="V19" s="79"/>
      <c r="W19" s="79"/>
      <c r="X19" s="79"/>
      <c r="Y19" s="79"/>
      <c r="Z19" s="79"/>
      <c r="AA19" s="79"/>
      <c r="AB19" s="79"/>
      <c r="AC19" s="79"/>
    </row>
    <row r="20" spans="1:29" ht="31.5" customHeight="1" x14ac:dyDescent="0.2">
      <c r="B20" s="80"/>
      <c r="E20" s="1"/>
      <c r="Q20" s="67"/>
      <c r="R20" s="67"/>
    </row>
    <row r="21" spans="1:29" ht="28.5" customHeight="1" x14ac:dyDescent="0.2">
      <c r="R21" s="67"/>
    </row>
    <row r="22" spans="1:29" ht="12.75" x14ac:dyDescent="0.2">
      <c r="E22" s="1"/>
      <c r="Q22" s="67"/>
      <c r="R22" s="67"/>
    </row>
    <row r="23" spans="1:29" ht="12.75" x14ac:dyDescent="0.2">
      <c r="B23" s="81"/>
      <c r="E23" s="1"/>
      <c r="Q23" s="67"/>
      <c r="R23" s="67"/>
    </row>
    <row r="24" spans="1:29" ht="12.75" x14ac:dyDescent="0.2">
      <c r="E24" s="1"/>
      <c r="Q24" s="67"/>
      <c r="R24" s="67"/>
    </row>
    <row r="25" spans="1:29" ht="12.75" x14ac:dyDescent="0.2">
      <c r="E25" s="1"/>
      <c r="Q25" s="67"/>
      <c r="R25" s="67"/>
    </row>
    <row r="26" spans="1:29" x14ac:dyDescent="0.2">
      <c r="E26" s="272"/>
      <c r="F26" s="272"/>
      <c r="G26" s="272"/>
      <c r="H26" s="272"/>
      <c r="I26" s="272"/>
      <c r="J26" s="272"/>
      <c r="K26" s="272"/>
      <c r="L26" s="272"/>
      <c r="M26" s="272"/>
      <c r="N26" s="272"/>
      <c r="O26" s="272"/>
      <c r="P26" s="272"/>
      <c r="Q26" s="272"/>
      <c r="R26" s="272"/>
      <c r="S26" s="272"/>
      <c r="T26" s="272"/>
    </row>
    <row r="27" spans="1:29" ht="12.75" x14ac:dyDescent="0.2">
      <c r="E27" s="1"/>
      <c r="Q27" s="67"/>
      <c r="R27" s="67"/>
    </row>
    <row r="28" spans="1:29" ht="12.75" x14ac:dyDescent="0.2">
      <c r="E28" s="1"/>
      <c r="Q28" s="67"/>
      <c r="R28" s="67"/>
    </row>
    <row r="29" spans="1:29" ht="12.75" x14ac:dyDescent="0.2">
      <c r="E29" s="1"/>
      <c r="Q29" s="67"/>
      <c r="R29" s="67"/>
    </row>
    <row r="30" spans="1:29" ht="12.75" x14ac:dyDescent="0.2">
      <c r="E30" s="1"/>
      <c r="Q30" s="67"/>
      <c r="R30" s="67"/>
    </row>
    <row r="31" spans="1:29" ht="12.75" x14ac:dyDescent="0.2">
      <c r="E31" s="1"/>
      <c r="Q31" s="67"/>
      <c r="R31" s="67"/>
    </row>
    <row r="32" spans="1:29" ht="12.75" x14ac:dyDescent="0.2">
      <c r="E32" s="1"/>
      <c r="Q32" s="67"/>
      <c r="R32" s="67"/>
    </row>
    <row r="33" spans="5:18" ht="12.75" x14ac:dyDescent="0.2">
      <c r="E33" s="1"/>
      <c r="Q33" s="67"/>
      <c r="R33" s="67"/>
    </row>
    <row r="34" spans="5:18" x14ac:dyDescent="0.2">
      <c r="Q34" s="67"/>
      <c r="R34" s="67"/>
    </row>
    <row r="35" spans="5:18" x14ac:dyDescent="0.2">
      <c r="Q35" s="67"/>
      <c r="R35" s="67"/>
    </row>
    <row r="36" spans="5:18" x14ac:dyDescent="0.2">
      <c r="Q36" s="67"/>
      <c r="R36" s="67"/>
    </row>
    <row r="37" spans="5:18" x14ac:dyDescent="0.2">
      <c r="Q37" s="67"/>
      <c r="R37" s="67"/>
    </row>
    <row r="38" spans="5:18" x14ac:dyDescent="0.2">
      <c r="Q38" s="67"/>
      <c r="R38" s="67"/>
    </row>
  </sheetData>
  <sheetProtection password="CC6F" sheet="1" objects="1" scenarios="1" formatColumns="0" formatRows="0" selectLockedCells="1"/>
  <protectedRanges>
    <protectedRange sqref="K4:L4" name="Περιοχή1"/>
  </protectedRanges>
  <mergeCells count="3">
    <mergeCell ref="B2:Q2"/>
    <mergeCell ref="E26:T26"/>
    <mergeCell ref="B18:Q18"/>
  </mergeCells>
  <phoneticPr fontId="2" type="noConversion"/>
  <printOptions horizontalCentered="1"/>
  <pageMargins left="0.55118110236220474" right="0.39370078740157483" top="0.47244094488188981" bottom="0.51181102362204722" header="0.47244094488188981" footer="0.15748031496062992"/>
  <pageSetup paperSize="9" scale="67" orientation="landscape" r:id="rId1"/>
  <headerFooter scaleWithDoc="0" alignWithMargins="0">
    <oddFooter>&amp;L&amp;8Έντυπο: Ε.I.1_4
Έκδοση: 2η
Ημ. Έκδοσης: 21.12.2018&amp;R&amp;8&amp;A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W31"/>
  <sheetViews>
    <sheetView showGridLines="0" zoomScaleNormal="100" workbookViewId="0">
      <selection activeCell="B29" sqref="B29:E29"/>
    </sheetView>
  </sheetViews>
  <sheetFormatPr defaultRowHeight="11.25" x14ac:dyDescent="0.2"/>
  <cols>
    <col min="1" max="1" width="4.28515625" style="96" customWidth="1"/>
    <col min="2" max="2" width="42.28515625" style="94" customWidth="1"/>
    <col min="3" max="3" width="22.5703125" style="95" customWidth="1"/>
    <col min="4" max="4" width="21.28515625" style="95" customWidth="1"/>
    <col min="5" max="5" width="39.5703125" style="95" customWidth="1"/>
    <col min="6" max="6" width="4.5703125" style="95" customWidth="1"/>
    <col min="7" max="7" width="3.28515625" style="95" customWidth="1"/>
    <col min="8" max="11" width="12.7109375" style="95" customWidth="1"/>
    <col min="12" max="13" width="12.5703125" style="95" customWidth="1"/>
    <col min="14" max="14" width="12.7109375" style="95" customWidth="1"/>
    <col min="15" max="15" width="12.42578125" style="95" customWidth="1"/>
    <col min="16" max="16" width="13" style="95" customWidth="1"/>
    <col min="17" max="17" width="12.28515625" style="95" customWidth="1"/>
    <col min="18" max="18" width="11.42578125" style="96" customWidth="1"/>
    <col min="19" max="16384" width="9.140625" style="96"/>
  </cols>
  <sheetData>
    <row r="1" spans="2:17" ht="30.75" customHeight="1" x14ac:dyDescent="0.2">
      <c r="C1" s="57" t="s">
        <v>16</v>
      </c>
      <c r="D1" s="57" t="s">
        <v>162</v>
      </c>
    </row>
    <row r="2" spans="2:17" ht="15" customHeight="1" x14ac:dyDescent="0.2">
      <c r="B2" s="84" t="s">
        <v>73</v>
      </c>
      <c r="C2" s="24">
        <f>+'ΚΟΣΤΟΣ ΕΠΕΝΔΥΣΗΣ'!C15</f>
        <v>0</v>
      </c>
      <c r="D2" s="25"/>
      <c r="P2" s="96"/>
      <c r="Q2" s="96"/>
    </row>
    <row r="3" spans="2:17" ht="15" customHeight="1" x14ac:dyDescent="0.2">
      <c r="B3" s="84" t="s">
        <v>57</v>
      </c>
      <c r="C3" s="24">
        <f>+'ΚΟΣΤΟΣ ΕΠΕΝΔΥΣΗΣ'!D15</f>
        <v>0</v>
      </c>
      <c r="D3" s="25"/>
      <c r="E3" s="97" t="str">
        <f>IF(D3&gt;C22,"error!!!","  ")</f>
        <v xml:space="preserve">  </v>
      </c>
      <c r="P3" s="96"/>
      <c r="Q3" s="96"/>
    </row>
    <row r="4" spans="2:17" ht="15" customHeight="1" x14ac:dyDescent="0.2">
      <c r="B4" s="85" t="s">
        <v>155</v>
      </c>
      <c r="C4" s="24">
        <f>+'ΚΟΣΤΟΣ ΕΠΕΝΔΥΣΗΣ'!E15</f>
        <v>0</v>
      </c>
      <c r="D4" s="25"/>
      <c r="P4" s="96"/>
      <c r="Q4" s="96"/>
    </row>
    <row r="5" spans="2:17" ht="15" customHeight="1" x14ac:dyDescent="0.2">
      <c r="B5" s="84" t="s">
        <v>74</v>
      </c>
      <c r="C5" s="24">
        <f>+'ΚΟΣΤΟΣ ΕΠΕΝΔΥΣΗΣ'!F15</f>
        <v>0</v>
      </c>
      <c r="D5" s="25"/>
      <c r="P5" s="96"/>
      <c r="Q5" s="96"/>
    </row>
    <row r="6" spans="2:17" ht="15" customHeight="1" x14ac:dyDescent="0.2">
      <c r="B6" s="85" t="s">
        <v>156</v>
      </c>
      <c r="C6" s="24">
        <f>+'ΚΟΣΤΟΣ ΕΠΕΝΔΥΣΗΣ'!G15</f>
        <v>0</v>
      </c>
      <c r="D6" s="25"/>
      <c r="P6" s="96"/>
      <c r="Q6" s="96"/>
    </row>
    <row r="7" spans="2:17" ht="15" customHeight="1" x14ac:dyDescent="0.2">
      <c r="B7" s="84" t="s">
        <v>21</v>
      </c>
      <c r="C7" s="24">
        <f>+'ΚΟΣΤΟΣ ΕΠΕΝΔΥΣΗΣ'!H15</f>
        <v>0</v>
      </c>
      <c r="D7" s="25"/>
      <c r="P7" s="96"/>
      <c r="Q7" s="96"/>
    </row>
    <row r="8" spans="2:17" ht="15" customHeight="1" x14ac:dyDescent="0.2">
      <c r="B8" s="84" t="s">
        <v>75</v>
      </c>
      <c r="C8" s="24">
        <f>+'ΚΟΣΤΟΣ ΕΠΕΝΔΥΣΗΣ'!I15</f>
        <v>0</v>
      </c>
      <c r="D8" s="25"/>
      <c r="P8" s="96"/>
      <c r="Q8" s="96"/>
    </row>
    <row r="9" spans="2:17" ht="15" customHeight="1" x14ac:dyDescent="0.2">
      <c r="B9" s="84" t="s">
        <v>20</v>
      </c>
      <c r="C9" s="24">
        <f>+'ΚΟΣΤΟΣ ΕΠΕΝΔΥΣΗΣ'!J15</f>
        <v>0</v>
      </c>
      <c r="D9" s="25"/>
      <c r="P9" s="96"/>
      <c r="Q9" s="96"/>
    </row>
    <row r="10" spans="2:17" ht="15" customHeight="1" x14ac:dyDescent="0.2">
      <c r="B10" s="82" t="s">
        <v>157</v>
      </c>
      <c r="C10" s="24">
        <f>+'ΚΟΣΤΟΣ ΕΠΕΝΔΥΣΗΣ'!K15</f>
        <v>0</v>
      </c>
      <c r="D10" s="25"/>
      <c r="P10" s="96"/>
      <c r="Q10" s="96"/>
    </row>
    <row r="11" spans="2:17" ht="15" customHeight="1" x14ac:dyDescent="0.2">
      <c r="B11" s="82" t="s">
        <v>158</v>
      </c>
      <c r="C11" s="24">
        <f>+'ΚΟΣΤΟΣ ΕΠΕΝΔΥΣΗΣ'!L15</f>
        <v>0</v>
      </c>
      <c r="D11" s="25"/>
      <c r="E11" s="94"/>
      <c r="P11" s="96"/>
      <c r="Q11" s="96"/>
    </row>
    <row r="12" spans="2:17" ht="15" customHeight="1" x14ac:dyDescent="0.2">
      <c r="B12" s="86" t="s">
        <v>23</v>
      </c>
      <c r="C12" s="91">
        <f>SUM(C2:C11)</f>
        <v>0</v>
      </c>
      <c r="D12" s="91">
        <f>SUM(D2:D11)</f>
        <v>0</v>
      </c>
      <c r="P12" s="96"/>
      <c r="Q12" s="96"/>
    </row>
    <row r="13" spans="2:17" s="99" customFormat="1" ht="9" customHeight="1" x14ac:dyDescent="0.2">
      <c r="B13" s="89"/>
      <c r="C13" s="26"/>
      <c r="D13" s="26"/>
      <c r="E13" s="98"/>
      <c r="F13" s="98"/>
      <c r="G13" s="98"/>
      <c r="H13" s="98"/>
      <c r="I13" s="98"/>
      <c r="J13" s="98"/>
      <c r="K13" s="98"/>
      <c r="L13" s="98"/>
      <c r="M13" s="98"/>
      <c r="N13" s="98"/>
      <c r="O13" s="98"/>
      <c r="P13" s="98"/>
      <c r="Q13" s="98"/>
    </row>
    <row r="14" spans="2:17" ht="17.25" customHeight="1" x14ac:dyDescent="0.2">
      <c r="B14" s="85" t="s">
        <v>159</v>
      </c>
      <c r="C14" s="268"/>
      <c r="D14" s="25"/>
      <c r="P14" s="96"/>
      <c r="Q14" s="96"/>
    </row>
    <row r="15" spans="2:17" s="101" customFormat="1" ht="6.75" customHeight="1" x14ac:dyDescent="0.2">
      <c r="B15" s="87"/>
      <c r="C15" s="127"/>
      <c r="D15" s="27"/>
      <c r="E15" s="100"/>
      <c r="F15" s="100"/>
      <c r="G15" s="100"/>
      <c r="H15" s="100"/>
      <c r="I15" s="100"/>
      <c r="J15" s="100"/>
      <c r="K15" s="100"/>
      <c r="L15" s="100"/>
      <c r="M15" s="100"/>
      <c r="N15" s="100"/>
      <c r="O15" s="100"/>
    </row>
    <row r="16" spans="2:17" s="101" customFormat="1" ht="13.5" customHeight="1" x14ac:dyDescent="0.2">
      <c r="B16" s="88" t="s">
        <v>160</v>
      </c>
      <c r="C16" s="92">
        <f>+'ΚΟΣΤΟΣ ΕΠΕΝΔΥΣΗΣ'!P15</f>
        <v>0</v>
      </c>
      <c r="D16" s="28"/>
      <c r="E16" s="100"/>
      <c r="F16" s="100"/>
      <c r="G16" s="100"/>
      <c r="H16" s="100"/>
      <c r="I16" s="100"/>
      <c r="J16" s="100"/>
      <c r="K16" s="100"/>
      <c r="L16" s="100"/>
      <c r="M16" s="100"/>
      <c r="N16" s="100"/>
      <c r="O16" s="100"/>
    </row>
    <row r="17" spans="1:23" s="102" customFormat="1" ht="6.75" customHeight="1" x14ac:dyDescent="0.2">
      <c r="B17" s="89"/>
      <c r="C17" s="128"/>
      <c r="D17" s="29"/>
      <c r="E17" s="103"/>
      <c r="F17" s="103"/>
      <c r="G17" s="103"/>
      <c r="H17" s="103"/>
      <c r="I17" s="103"/>
      <c r="J17" s="103"/>
      <c r="K17" s="103"/>
      <c r="L17" s="103"/>
      <c r="M17" s="103"/>
      <c r="N17" s="103"/>
      <c r="O17" s="103"/>
    </row>
    <row r="18" spans="1:23" ht="13.5" customHeight="1" x14ac:dyDescent="0.2">
      <c r="B18" s="90" t="s">
        <v>161</v>
      </c>
      <c r="C18" s="91">
        <f>C12+C14+C16</f>
        <v>0</v>
      </c>
      <c r="D18" s="91">
        <f>D12+D14+D16</f>
        <v>0</v>
      </c>
      <c r="P18" s="96"/>
      <c r="Q18" s="96"/>
    </row>
    <row r="19" spans="1:23" s="104" customFormat="1" x14ac:dyDescent="0.2">
      <c r="B19" s="83"/>
      <c r="C19" s="105"/>
      <c r="D19" s="105"/>
      <c r="E19" s="106"/>
      <c r="F19" s="106"/>
      <c r="G19" s="106"/>
      <c r="H19" s="106"/>
      <c r="I19" s="106"/>
      <c r="J19" s="106"/>
      <c r="K19" s="106"/>
      <c r="L19" s="106"/>
      <c r="M19" s="106"/>
      <c r="N19" s="106"/>
      <c r="O19" s="106"/>
    </row>
    <row r="20" spans="1:23" s="73" customFormat="1" ht="15" customHeight="1" x14ac:dyDescent="0.2">
      <c r="B20" s="259" t="s">
        <v>17</v>
      </c>
      <c r="C20" s="227"/>
      <c r="D20" s="227"/>
      <c r="E20" s="227"/>
      <c r="F20" s="95"/>
      <c r="G20" s="95"/>
      <c r="H20" s="95"/>
      <c r="I20" s="95"/>
      <c r="J20" s="95"/>
      <c r="K20" s="95"/>
      <c r="L20" s="95"/>
      <c r="M20" s="95"/>
      <c r="N20" s="95"/>
      <c r="O20" s="95"/>
      <c r="P20" s="95"/>
      <c r="Q20" s="74"/>
      <c r="W20" s="95"/>
    </row>
    <row r="21" spans="1:23" ht="26.25" customHeight="1" thickBot="1" x14ac:dyDescent="0.25">
      <c r="A21" s="76" t="s">
        <v>27</v>
      </c>
      <c r="B21" s="274" t="s">
        <v>127</v>
      </c>
      <c r="C21" s="274"/>
      <c r="D21" s="274"/>
      <c r="E21" s="274"/>
      <c r="F21" s="107"/>
      <c r="G21" s="108"/>
      <c r="H21" s="108"/>
      <c r="I21" s="108"/>
      <c r="J21" s="108"/>
      <c r="K21" s="108"/>
      <c r="L21" s="108"/>
      <c r="M21" s="108"/>
      <c r="N21" s="108"/>
      <c r="O21" s="108"/>
      <c r="P21" s="108"/>
      <c r="Q21" s="31"/>
    </row>
    <row r="22" spans="1:23" ht="34.5" customHeight="1" thickBot="1" x14ac:dyDescent="0.25">
      <c r="B22" s="265" t="s">
        <v>37</v>
      </c>
      <c r="C22" s="93" t="str">
        <f>IF(C3&gt;0,SUM(D2,D4:D11,D14:D16)/9,"-")</f>
        <v>-</v>
      </c>
      <c r="D22" s="281" t="s">
        <v>76</v>
      </c>
      <c r="E22" s="282"/>
      <c r="F22" s="109"/>
      <c r="G22" s="108"/>
      <c r="H22" s="108"/>
      <c r="I22" s="108"/>
      <c r="J22" s="108"/>
      <c r="K22" s="108"/>
      <c r="L22" s="108"/>
      <c r="M22" s="108"/>
      <c r="N22" s="108"/>
      <c r="O22" s="108"/>
      <c r="P22" s="108"/>
      <c r="Q22" s="31"/>
    </row>
    <row r="23" spans="1:23" s="110" customFormat="1" ht="24" customHeight="1" x14ac:dyDescent="0.2">
      <c r="B23" s="274" t="s">
        <v>128</v>
      </c>
      <c r="C23" s="274"/>
      <c r="D23" s="274"/>
      <c r="E23" s="274"/>
      <c r="F23" s="111"/>
      <c r="G23" s="112"/>
      <c r="H23" s="112"/>
      <c r="I23" s="112"/>
      <c r="J23" s="112"/>
      <c r="K23" s="112"/>
      <c r="L23" s="112"/>
      <c r="M23" s="112"/>
      <c r="N23" s="112"/>
      <c r="O23" s="112"/>
      <c r="P23" s="112"/>
      <c r="Q23" s="113"/>
    </row>
    <row r="24" spans="1:23" s="104" customFormat="1" ht="36.75" customHeight="1" x14ac:dyDescent="0.2">
      <c r="A24" s="76" t="s">
        <v>28</v>
      </c>
      <c r="B24" s="276" t="s">
        <v>163</v>
      </c>
      <c r="C24" s="275"/>
      <c r="D24" s="275"/>
      <c r="E24" s="275"/>
      <c r="F24" s="114"/>
      <c r="G24" s="115"/>
      <c r="H24" s="115"/>
      <c r="I24" s="115"/>
      <c r="J24" s="115"/>
      <c r="K24" s="115"/>
      <c r="L24" s="115"/>
      <c r="M24" s="115"/>
      <c r="N24" s="115"/>
      <c r="O24" s="115"/>
      <c r="P24" s="115"/>
      <c r="Q24" s="116"/>
    </row>
    <row r="25" spans="1:23" s="73" customFormat="1" ht="18" customHeight="1" x14ac:dyDescent="0.2">
      <c r="A25" s="75" t="s">
        <v>29</v>
      </c>
      <c r="B25" s="277" t="s">
        <v>55</v>
      </c>
      <c r="C25" s="277"/>
      <c r="D25" s="277"/>
      <c r="E25" s="277"/>
      <c r="H25" s="117"/>
      <c r="I25" s="117"/>
      <c r="J25" s="117"/>
      <c r="K25" s="117"/>
      <c r="L25" s="117"/>
      <c r="M25" s="117"/>
      <c r="N25" s="117"/>
      <c r="O25" s="117"/>
      <c r="P25" s="117"/>
      <c r="Q25" s="74"/>
      <c r="W25" s="95"/>
    </row>
    <row r="26" spans="1:23" s="73" customFormat="1" ht="20.25" customHeight="1" x14ac:dyDescent="0.2">
      <c r="A26" s="76" t="s">
        <v>30</v>
      </c>
      <c r="B26" s="274" t="s">
        <v>141</v>
      </c>
      <c r="C26" s="274"/>
      <c r="D26" s="274"/>
      <c r="E26" s="274"/>
      <c r="F26" s="118"/>
      <c r="G26" s="118"/>
      <c r="H26" s="95"/>
      <c r="I26" s="95"/>
      <c r="J26" s="95"/>
      <c r="K26" s="95"/>
      <c r="L26" s="95"/>
      <c r="M26" s="95"/>
      <c r="N26" s="95"/>
      <c r="O26" s="95"/>
      <c r="P26" s="95"/>
      <c r="Q26" s="74"/>
      <c r="W26" s="95"/>
    </row>
    <row r="27" spans="1:23" s="73" customFormat="1" ht="18" customHeight="1" x14ac:dyDescent="0.2">
      <c r="A27" s="76" t="s">
        <v>43</v>
      </c>
      <c r="B27" s="266" t="s">
        <v>77</v>
      </c>
      <c r="C27" s="267"/>
      <c r="D27" s="267"/>
      <c r="E27" s="267"/>
      <c r="F27" s="117"/>
      <c r="G27" s="95"/>
      <c r="H27" s="95"/>
      <c r="I27" s="95"/>
      <c r="J27" s="95"/>
      <c r="K27" s="95"/>
      <c r="L27" s="95"/>
      <c r="M27" s="95"/>
      <c r="N27" s="95"/>
      <c r="O27" s="95"/>
      <c r="P27" s="95"/>
      <c r="Q27" s="74"/>
      <c r="W27" s="95"/>
    </row>
    <row r="28" spans="1:23" s="73" customFormat="1" ht="56.25" customHeight="1" x14ac:dyDescent="0.2">
      <c r="A28" s="75"/>
      <c r="B28" s="278" t="s">
        <v>94</v>
      </c>
      <c r="C28" s="279"/>
      <c r="D28" s="279"/>
      <c r="E28" s="280"/>
      <c r="F28" s="117"/>
      <c r="G28" s="95"/>
      <c r="H28" s="95"/>
      <c r="I28" s="95"/>
      <c r="J28" s="95"/>
      <c r="K28" s="95"/>
      <c r="L28" s="95"/>
      <c r="M28" s="95"/>
      <c r="N28" s="95"/>
      <c r="O28" s="95"/>
      <c r="P28" s="95"/>
      <c r="Q28" s="74"/>
      <c r="W28" s="95"/>
    </row>
    <row r="29" spans="1:23" ht="27" customHeight="1" x14ac:dyDescent="0.2">
      <c r="A29" s="75" t="s">
        <v>49</v>
      </c>
      <c r="B29" s="274" t="s">
        <v>93</v>
      </c>
      <c r="C29" s="274"/>
      <c r="D29" s="274"/>
      <c r="E29" s="274"/>
      <c r="F29" s="117"/>
    </row>
    <row r="30" spans="1:23" s="119" customFormat="1" ht="63.75" customHeight="1" x14ac:dyDescent="0.2">
      <c r="A30" s="75" t="s">
        <v>78</v>
      </c>
      <c r="B30" s="275" t="s">
        <v>130</v>
      </c>
      <c r="C30" s="275"/>
      <c r="D30" s="275"/>
      <c r="E30" s="275"/>
      <c r="G30" s="120"/>
      <c r="H30" s="120"/>
      <c r="I30" s="120"/>
      <c r="J30" s="120"/>
      <c r="K30" s="120"/>
      <c r="L30" s="120"/>
      <c r="M30" s="120"/>
      <c r="N30" s="120"/>
      <c r="O30" s="120"/>
      <c r="P30" s="120"/>
      <c r="Q30" s="121"/>
      <c r="W30" s="122"/>
    </row>
    <row r="31" spans="1:23" s="124" customFormat="1" ht="15" customHeight="1" x14ac:dyDescent="0.2">
      <c r="A31" s="123"/>
      <c r="C31" s="125"/>
      <c r="D31" s="125"/>
      <c r="E31" s="125"/>
      <c r="F31" s="125"/>
      <c r="G31" s="125"/>
      <c r="H31" s="125"/>
      <c r="I31" s="125"/>
      <c r="J31" s="125"/>
      <c r="K31" s="125"/>
      <c r="L31" s="125"/>
      <c r="M31" s="125"/>
      <c r="N31" s="125"/>
      <c r="O31" s="125"/>
      <c r="P31" s="125"/>
      <c r="Q31" s="126"/>
    </row>
  </sheetData>
  <sheetProtection password="CC6F" sheet="1" objects="1" scenarios="1" formatColumns="0" formatRows="0"/>
  <protectedRanges>
    <protectedRange sqref="D2:D11 D14" name="Περιοχή3"/>
    <protectedRange sqref="C14" name="Περιοχή2"/>
    <protectedRange sqref="B10:B11" name="Περιοχή1"/>
  </protectedRanges>
  <mergeCells count="9">
    <mergeCell ref="B26:E26"/>
    <mergeCell ref="B30:E30"/>
    <mergeCell ref="B21:E21"/>
    <mergeCell ref="B24:E24"/>
    <mergeCell ref="B25:E25"/>
    <mergeCell ref="B29:E29"/>
    <mergeCell ref="B28:E28"/>
    <mergeCell ref="B23:E23"/>
    <mergeCell ref="D22:E22"/>
  </mergeCells>
  <phoneticPr fontId="2" type="noConversion"/>
  <printOptions horizontalCentered="1"/>
  <pageMargins left="0.74803149606299213" right="0.6692913385826772" top="0.35433070866141736" bottom="0.59055118110236227" header="0.27559055118110237" footer="0.15748031496062992"/>
  <pageSetup paperSize="9" scale="88" orientation="landscape" r:id="rId1"/>
  <headerFooter scaleWithDoc="0" alignWithMargins="0">
    <oddFooter>&amp;L&amp;8Έντυπο: Ε.I.1_4
Έκδοση: 2η
Ημ. Έκδοσης: 21.12.2018&amp;R&amp;8&amp;A</oddFooter>
  </headerFooter>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J68"/>
  <sheetViews>
    <sheetView showGridLines="0" zoomScaleNormal="100" workbookViewId="0">
      <selection activeCell="F81" sqref="F81"/>
    </sheetView>
  </sheetViews>
  <sheetFormatPr defaultRowHeight="11.25" x14ac:dyDescent="0.2"/>
  <cols>
    <col min="1" max="1" width="24.140625" style="157" customWidth="1"/>
    <col min="2" max="2" width="14" style="157" customWidth="1"/>
    <col min="3" max="32" width="11.28515625" style="157" customWidth="1"/>
    <col min="33" max="244" width="9.140625" style="158"/>
    <col min="245" max="16384" width="9.140625" style="157"/>
  </cols>
  <sheetData>
    <row r="1" spans="1:244" s="130" customFormat="1" ht="22.5" customHeight="1" x14ac:dyDescent="0.2">
      <c r="A1" s="129" t="s">
        <v>54</v>
      </c>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131"/>
      <c r="CB1" s="131"/>
      <c r="CC1" s="131"/>
      <c r="CD1" s="131"/>
      <c r="CE1" s="131"/>
      <c r="CF1" s="131"/>
      <c r="CG1" s="131"/>
      <c r="CH1" s="131"/>
      <c r="CI1" s="131"/>
      <c r="CJ1" s="131"/>
      <c r="CK1" s="131"/>
      <c r="CL1" s="131"/>
      <c r="CM1" s="131"/>
      <c r="CN1" s="131"/>
      <c r="CO1" s="131"/>
      <c r="CP1" s="131"/>
      <c r="CQ1" s="131"/>
      <c r="CR1" s="131"/>
      <c r="CS1" s="131"/>
      <c r="CT1" s="131"/>
      <c r="CU1" s="131"/>
      <c r="CV1" s="131"/>
      <c r="CW1" s="131"/>
      <c r="CX1" s="131"/>
      <c r="CY1" s="131"/>
      <c r="CZ1" s="131"/>
      <c r="DA1" s="131"/>
      <c r="DB1" s="131"/>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c r="EZ1" s="131"/>
      <c r="FA1" s="131"/>
      <c r="FB1" s="131"/>
      <c r="FC1" s="131"/>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row>
    <row r="2" spans="1:244" s="132" customFormat="1" ht="14.25" customHeight="1" x14ac:dyDescent="0.2">
      <c r="B2" s="133" t="s">
        <v>99</v>
      </c>
      <c r="C2" s="133">
        <f>+'ΓΕΝΙΚΑ ΣΤΟΙΧΕΙΑ'!C8</f>
        <v>0</v>
      </c>
      <c r="D2" s="133">
        <f>+C2+1</f>
        <v>1</v>
      </c>
      <c r="E2" s="133">
        <f t="shared" ref="E2:AF2" si="0">+D2+1</f>
        <v>2</v>
      </c>
      <c r="F2" s="133">
        <f t="shared" si="0"/>
        <v>3</v>
      </c>
      <c r="G2" s="133">
        <f t="shared" si="0"/>
        <v>4</v>
      </c>
      <c r="H2" s="133">
        <f t="shared" si="0"/>
        <v>5</v>
      </c>
      <c r="I2" s="133">
        <f t="shared" si="0"/>
        <v>6</v>
      </c>
      <c r="J2" s="133">
        <f t="shared" si="0"/>
        <v>7</v>
      </c>
      <c r="K2" s="133">
        <f t="shared" si="0"/>
        <v>8</v>
      </c>
      <c r="L2" s="133">
        <f t="shared" si="0"/>
        <v>9</v>
      </c>
      <c r="M2" s="133">
        <f t="shared" si="0"/>
        <v>10</v>
      </c>
      <c r="N2" s="133">
        <f t="shared" si="0"/>
        <v>11</v>
      </c>
      <c r="O2" s="133">
        <f t="shared" si="0"/>
        <v>12</v>
      </c>
      <c r="P2" s="133">
        <f t="shared" si="0"/>
        <v>13</v>
      </c>
      <c r="Q2" s="133">
        <f t="shared" si="0"/>
        <v>14</v>
      </c>
      <c r="R2" s="133">
        <f t="shared" si="0"/>
        <v>15</v>
      </c>
      <c r="S2" s="133">
        <f t="shared" si="0"/>
        <v>16</v>
      </c>
      <c r="T2" s="133">
        <f t="shared" si="0"/>
        <v>17</v>
      </c>
      <c r="U2" s="133">
        <f t="shared" si="0"/>
        <v>18</v>
      </c>
      <c r="V2" s="133">
        <f t="shared" si="0"/>
        <v>19</v>
      </c>
      <c r="W2" s="133">
        <f t="shared" si="0"/>
        <v>20</v>
      </c>
      <c r="X2" s="133">
        <f t="shared" si="0"/>
        <v>21</v>
      </c>
      <c r="Y2" s="133">
        <f t="shared" si="0"/>
        <v>22</v>
      </c>
      <c r="Z2" s="133">
        <f t="shared" si="0"/>
        <v>23</v>
      </c>
      <c r="AA2" s="133">
        <f t="shared" si="0"/>
        <v>24</v>
      </c>
      <c r="AB2" s="133">
        <f t="shared" si="0"/>
        <v>25</v>
      </c>
      <c r="AC2" s="133">
        <f t="shared" si="0"/>
        <v>26</v>
      </c>
      <c r="AD2" s="133">
        <f t="shared" si="0"/>
        <v>27</v>
      </c>
      <c r="AE2" s="133">
        <f t="shared" si="0"/>
        <v>28</v>
      </c>
      <c r="AF2" s="133">
        <f t="shared" si="0"/>
        <v>29</v>
      </c>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row>
    <row r="3" spans="1:244" s="3" customFormat="1" x14ac:dyDescent="0.2">
      <c r="A3" s="135" t="s">
        <v>13</v>
      </c>
      <c r="B3" s="136" t="s">
        <v>98</v>
      </c>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c r="EH3" s="104"/>
      <c r="EI3" s="104"/>
      <c r="EJ3" s="104"/>
      <c r="EK3" s="104"/>
      <c r="EL3" s="104"/>
      <c r="EM3" s="104"/>
      <c r="EN3" s="104"/>
      <c r="EO3" s="104"/>
      <c r="EP3" s="104"/>
      <c r="EQ3" s="104"/>
      <c r="ER3" s="104"/>
      <c r="ES3" s="104"/>
      <c r="ET3" s="104"/>
      <c r="EU3" s="104"/>
      <c r="EV3" s="104"/>
      <c r="EW3" s="104"/>
      <c r="EX3" s="104"/>
      <c r="EY3" s="104"/>
      <c r="EZ3" s="104"/>
      <c r="FA3" s="104"/>
      <c r="FB3" s="104"/>
      <c r="FC3" s="104"/>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c r="IE3" s="104"/>
      <c r="IF3" s="104"/>
      <c r="IG3" s="104"/>
      <c r="IH3" s="104"/>
      <c r="II3" s="104"/>
      <c r="IJ3" s="104"/>
    </row>
    <row r="4" spans="1:244" s="139" customFormat="1" x14ac:dyDescent="0.2">
      <c r="A4" s="137" t="s">
        <v>95</v>
      </c>
      <c r="B4" s="104"/>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c r="EH4" s="104"/>
      <c r="EI4" s="104"/>
      <c r="EJ4" s="104"/>
      <c r="EK4" s="104"/>
      <c r="EL4" s="104"/>
      <c r="EM4" s="104"/>
      <c r="EN4" s="104"/>
      <c r="EO4" s="104"/>
      <c r="EP4" s="104"/>
      <c r="EQ4" s="104"/>
      <c r="ER4" s="104"/>
      <c r="ES4" s="104"/>
      <c r="ET4" s="104"/>
      <c r="EU4" s="104"/>
      <c r="EV4" s="104"/>
      <c r="EW4" s="104"/>
      <c r="EX4" s="104"/>
      <c r="EY4" s="104"/>
      <c r="EZ4" s="104"/>
      <c r="FA4" s="104"/>
      <c r="FB4" s="104"/>
      <c r="FC4" s="104"/>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row>
    <row r="5" spans="1:244" s="139" customFormat="1" x14ac:dyDescent="0.2">
      <c r="A5" s="140" t="s">
        <v>50</v>
      </c>
      <c r="B5" s="141"/>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c r="EH5" s="104"/>
      <c r="EI5" s="104"/>
      <c r="EJ5" s="104"/>
      <c r="EK5" s="104"/>
      <c r="EL5" s="104"/>
      <c r="EM5" s="104"/>
      <c r="EN5" s="104"/>
      <c r="EO5" s="104"/>
      <c r="EP5" s="104"/>
      <c r="EQ5" s="104"/>
      <c r="ER5" s="104"/>
      <c r="ES5" s="104"/>
      <c r="ET5" s="104"/>
      <c r="EU5" s="104"/>
      <c r="EV5" s="104"/>
      <c r="EW5" s="104"/>
      <c r="EX5" s="104"/>
      <c r="EY5" s="104"/>
      <c r="EZ5" s="104"/>
      <c r="FA5" s="104"/>
      <c r="FB5" s="104"/>
      <c r="FC5" s="104"/>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c r="IG5" s="104"/>
      <c r="IH5" s="104"/>
      <c r="II5" s="104"/>
      <c r="IJ5" s="104"/>
    </row>
    <row r="6" spans="1:244" s="139" customFormat="1" ht="12" thickBot="1" x14ac:dyDescent="0.25">
      <c r="A6" s="140" t="s">
        <v>51</v>
      </c>
      <c r="B6" s="143"/>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c r="EK6" s="104"/>
      <c r="EL6" s="104"/>
      <c r="EM6" s="104"/>
      <c r="EN6" s="104"/>
      <c r="EO6" s="104"/>
      <c r="EP6" s="104"/>
      <c r="EQ6" s="104"/>
      <c r="ER6" s="104"/>
      <c r="ES6" s="104"/>
      <c r="ET6" s="104"/>
      <c r="EU6" s="104"/>
      <c r="EV6" s="104"/>
      <c r="EW6" s="104"/>
      <c r="EX6" s="104"/>
      <c r="EY6" s="104"/>
      <c r="EZ6" s="104"/>
      <c r="FA6" s="104"/>
      <c r="FB6" s="104"/>
      <c r="FC6" s="104"/>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c r="IG6" s="104"/>
      <c r="IH6" s="104"/>
      <c r="II6" s="104"/>
      <c r="IJ6" s="104"/>
    </row>
    <row r="7" spans="1:244" s="139" customFormat="1" ht="12" thickBot="1" x14ac:dyDescent="0.25">
      <c r="A7" s="140" t="s">
        <v>0</v>
      </c>
      <c r="B7" s="144">
        <f>SUM(C7:AF7)</f>
        <v>0</v>
      </c>
      <c r="C7" s="145">
        <f>+C5*C6</f>
        <v>0</v>
      </c>
      <c r="D7" s="145">
        <f>+D5*D6</f>
        <v>0</v>
      </c>
      <c r="E7" s="145">
        <f t="shared" ref="E7:AF7" si="1">+E5*E6</f>
        <v>0</v>
      </c>
      <c r="F7" s="145">
        <f t="shared" si="1"/>
        <v>0</v>
      </c>
      <c r="G7" s="145">
        <f t="shared" si="1"/>
        <v>0</v>
      </c>
      <c r="H7" s="145">
        <f t="shared" si="1"/>
        <v>0</v>
      </c>
      <c r="I7" s="145">
        <f t="shared" si="1"/>
        <v>0</v>
      </c>
      <c r="J7" s="145">
        <f t="shared" si="1"/>
        <v>0</v>
      </c>
      <c r="K7" s="145">
        <f t="shared" si="1"/>
        <v>0</v>
      </c>
      <c r="L7" s="145">
        <f t="shared" si="1"/>
        <v>0</v>
      </c>
      <c r="M7" s="145">
        <f t="shared" si="1"/>
        <v>0</v>
      </c>
      <c r="N7" s="145">
        <f t="shared" si="1"/>
        <v>0</v>
      </c>
      <c r="O7" s="145">
        <f t="shared" si="1"/>
        <v>0</v>
      </c>
      <c r="P7" s="145">
        <f t="shared" si="1"/>
        <v>0</v>
      </c>
      <c r="Q7" s="145">
        <f t="shared" si="1"/>
        <v>0</v>
      </c>
      <c r="R7" s="145">
        <f t="shared" si="1"/>
        <v>0</v>
      </c>
      <c r="S7" s="145">
        <f t="shared" si="1"/>
        <v>0</v>
      </c>
      <c r="T7" s="145">
        <f t="shared" si="1"/>
        <v>0</v>
      </c>
      <c r="U7" s="145">
        <f t="shared" si="1"/>
        <v>0</v>
      </c>
      <c r="V7" s="145">
        <f t="shared" si="1"/>
        <v>0</v>
      </c>
      <c r="W7" s="145">
        <f t="shared" si="1"/>
        <v>0</v>
      </c>
      <c r="X7" s="145">
        <f t="shared" si="1"/>
        <v>0</v>
      </c>
      <c r="Y7" s="145">
        <f t="shared" si="1"/>
        <v>0</v>
      </c>
      <c r="Z7" s="145">
        <f t="shared" si="1"/>
        <v>0</v>
      </c>
      <c r="AA7" s="145">
        <f t="shared" si="1"/>
        <v>0</v>
      </c>
      <c r="AB7" s="145">
        <f t="shared" si="1"/>
        <v>0</v>
      </c>
      <c r="AC7" s="145">
        <f t="shared" si="1"/>
        <v>0</v>
      </c>
      <c r="AD7" s="145">
        <f t="shared" si="1"/>
        <v>0</v>
      </c>
      <c r="AE7" s="145">
        <f t="shared" si="1"/>
        <v>0</v>
      </c>
      <c r="AF7" s="145">
        <f t="shared" si="1"/>
        <v>0</v>
      </c>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c r="EK7" s="104"/>
      <c r="EL7" s="104"/>
      <c r="EM7" s="104"/>
      <c r="EN7" s="104"/>
      <c r="EO7" s="104"/>
      <c r="EP7" s="104"/>
      <c r="EQ7" s="104"/>
      <c r="ER7" s="104"/>
      <c r="ES7" s="104"/>
      <c r="ET7" s="104"/>
      <c r="EU7" s="104"/>
      <c r="EV7" s="104"/>
      <c r="EW7" s="104"/>
      <c r="EX7" s="104"/>
      <c r="EY7" s="104"/>
      <c r="EZ7" s="104"/>
      <c r="FA7" s="104"/>
      <c r="FB7" s="104"/>
      <c r="FC7" s="104"/>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c r="IG7" s="104"/>
      <c r="IH7" s="104"/>
      <c r="II7" s="104"/>
      <c r="IJ7" s="104"/>
    </row>
    <row r="8" spans="1:244" s="104" customFormat="1" x14ac:dyDescent="0.2">
      <c r="A8" s="146" t="s">
        <v>96</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row>
    <row r="9" spans="1:244" s="3" customFormat="1" x14ac:dyDescent="0.2">
      <c r="A9" s="147" t="s">
        <v>50</v>
      </c>
      <c r="B9" s="147"/>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row>
    <row r="10" spans="1:244" s="3" customFormat="1" ht="12" thickBot="1" x14ac:dyDescent="0.25">
      <c r="A10" s="147" t="s">
        <v>51</v>
      </c>
      <c r="B10" s="147"/>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row>
    <row r="11" spans="1:244" s="104" customFormat="1" ht="13.5" customHeight="1" thickBot="1" x14ac:dyDescent="0.25">
      <c r="A11" s="143" t="s">
        <v>0</v>
      </c>
      <c r="B11" s="149">
        <f>SUM(C11:AF11)</f>
        <v>0</v>
      </c>
      <c r="C11" s="150">
        <f>+C9*C10</f>
        <v>0</v>
      </c>
      <c r="D11" s="150">
        <f>+D9*D10</f>
        <v>0</v>
      </c>
      <c r="E11" s="150">
        <f t="shared" ref="E11:AF11" si="2">+E9*E10</f>
        <v>0</v>
      </c>
      <c r="F11" s="150">
        <f t="shared" si="2"/>
        <v>0</v>
      </c>
      <c r="G11" s="150">
        <f t="shared" si="2"/>
        <v>0</v>
      </c>
      <c r="H11" s="150">
        <f t="shared" si="2"/>
        <v>0</v>
      </c>
      <c r="I11" s="150">
        <f t="shared" si="2"/>
        <v>0</v>
      </c>
      <c r="J11" s="150">
        <f t="shared" si="2"/>
        <v>0</v>
      </c>
      <c r="K11" s="150">
        <f t="shared" si="2"/>
        <v>0</v>
      </c>
      <c r="L11" s="150">
        <f t="shared" si="2"/>
        <v>0</v>
      </c>
      <c r="M11" s="150">
        <f t="shared" si="2"/>
        <v>0</v>
      </c>
      <c r="N11" s="150">
        <f t="shared" si="2"/>
        <v>0</v>
      </c>
      <c r="O11" s="150">
        <f t="shared" si="2"/>
        <v>0</v>
      </c>
      <c r="P11" s="150">
        <f t="shared" si="2"/>
        <v>0</v>
      </c>
      <c r="Q11" s="150">
        <f t="shared" si="2"/>
        <v>0</v>
      </c>
      <c r="R11" s="150">
        <f t="shared" si="2"/>
        <v>0</v>
      </c>
      <c r="S11" s="150">
        <f t="shared" si="2"/>
        <v>0</v>
      </c>
      <c r="T11" s="150">
        <f t="shared" si="2"/>
        <v>0</v>
      </c>
      <c r="U11" s="150">
        <f t="shared" si="2"/>
        <v>0</v>
      </c>
      <c r="V11" s="150">
        <f t="shared" si="2"/>
        <v>0</v>
      </c>
      <c r="W11" s="150">
        <f t="shared" si="2"/>
        <v>0</v>
      </c>
      <c r="X11" s="150">
        <f t="shared" si="2"/>
        <v>0</v>
      </c>
      <c r="Y11" s="150">
        <f t="shared" si="2"/>
        <v>0</v>
      </c>
      <c r="Z11" s="150">
        <f t="shared" si="2"/>
        <v>0</v>
      </c>
      <c r="AA11" s="150">
        <f t="shared" si="2"/>
        <v>0</v>
      </c>
      <c r="AB11" s="150">
        <f t="shared" si="2"/>
        <v>0</v>
      </c>
      <c r="AC11" s="150">
        <f t="shared" si="2"/>
        <v>0</v>
      </c>
      <c r="AD11" s="150">
        <f t="shared" si="2"/>
        <v>0</v>
      </c>
      <c r="AE11" s="150">
        <f t="shared" si="2"/>
        <v>0</v>
      </c>
      <c r="AF11" s="150">
        <f t="shared" si="2"/>
        <v>0</v>
      </c>
    </row>
    <row r="12" spans="1:244" s="155" customFormat="1" ht="23.25" customHeight="1" thickBot="1" x14ac:dyDescent="0.25">
      <c r="A12" s="151" t="s">
        <v>97</v>
      </c>
      <c r="B12" s="152">
        <f>SUM(C12:AF12)</f>
        <v>0</v>
      </c>
      <c r="C12" s="153">
        <f>+C7-C11</f>
        <v>0</v>
      </c>
      <c r="D12" s="153">
        <f>+D7-D11</f>
        <v>0</v>
      </c>
      <c r="E12" s="153">
        <f t="shared" ref="E12:AF12" si="3">+E7-E11</f>
        <v>0</v>
      </c>
      <c r="F12" s="153">
        <f t="shared" si="3"/>
        <v>0</v>
      </c>
      <c r="G12" s="153">
        <f t="shared" si="3"/>
        <v>0</v>
      </c>
      <c r="H12" s="153">
        <f t="shared" si="3"/>
        <v>0</v>
      </c>
      <c r="I12" s="153">
        <f t="shared" si="3"/>
        <v>0</v>
      </c>
      <c r="J12" s="153">
        <f t="shared" si="3"/>
        <v>0</v>
      </c>
      <c r="K12" s="153">
        <f t="shared" si="3"/>
        <v>0</v>
      </c>
      <c r="L12" s="153">
        <f t="shared" si="3"/>
        <v>0</v>
      </c>
      <c r="M12" s="153">
        <f t="shared" si="3"/>
        <v>0</v>
      </c>
      <c r="N12" s="153">
        <f t="shared" si="3"/>
        <v>0</v>
      </c>
      <c r="O12" s="153">
        <f t="shared" si="3"/>
        <v>0</v>
      </c>
      <c r="P12" s="153">
        <f t="shared" si="3"/>
        <v>0</v>
      </c>
      <c r="Q12" s="153">
        <f t="shared" si="3"/>
        <v>0</v>
      </c>
      <c r="R12" s="153">
        <f t="shared" si="3"/>
        <v>0</v>
      </c>
      <c r="S12" s="153">
        <f t="shared" si="3"/>
        <v>0</v>
      </c>
      <c r="T12" s="153">
        <f t="shared" si="3"/>
        <v>0</v>
      </c>
      <c r="U12" s="153">
        <f t="shared" si="3"/>
        <v>0</v>
      </c>
      <c r="V12" s="153">
        <f t="shared" si="3"/>
        <v>0</v>
      </c>
      <c r="W12" s="153">
        <f t="shared" si="3"/>
        <v>0</v>
      </c>
      <c r="X12" s="153">
        <f t="shared" si="3"/>
        <v>0</v>
      </c>
      <c r="Y12" s="153">
        <f t="shared" si="3"/>
        <v>0</v>
      </c>
      <c r="Z12" s="153">
        <f t="shared" si="3"/>
        <v>0</v>
      </c>
      <c r="AA12" s="153">
        <f t="shared" si="3"/>
        <v>0</v>
      </c>
      <c r="AB12" s="153">
        <f t="shared" si="3"/>
        <v>0</v>
      </c>
      <c r="AC12" s="153">
        <f t="shared" si="3"/>
        <v>0</v>
      </c>
      <c r="AD12" s="153">
        <f t="shared" si="3"/>
        <v>0</v>
      </c>
      <c r="AE12" s="153">
        <f t="shared" si="3"/>
        <v>0</v>
      </c>
      <c r="AF12" s="153">
        <f t="shared" si="3"/>
        <v>0</v>
      </c>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54"/>
      <c r="BZ12" s="154"/>
      <c r="CA12" s="154"/>
      <c r="CB12" s="154"/>
      <c r="CC12" s="154"/>
      <c r="CD12" s="154"/>
      <c r="CE12" s="154"/>
      <c r="CF12" s="154"/>
      <c r="CG12" s="154"/>
      <c r="CH12" s="154"/>
      <c r="CI12" s="154"/>
      <c r="CJ12" s="154"/>
      <c r="CK12" s="154"/>
      <c r="CL12" s="154"/>
      <c r="CM12" s="154"/>
      <c r="CN12" s="154"/>
      <c r="CO12" s="154"/>
      <c r="CP12" s="154"/>
      <c r="CQ12" s="154"/>
      <c r="CR12" s="154"/>
      <c r="CS12" s="154"/>
      <c r="CT12" s="154"/>
      <c r="CU12" s="154"/>
      <c r="CV12" s="154"/>
      <c r="CW12" s="154"/>
      <c r="CX12" s="154"/>
      <c r="CY12" s="154"/>
      <c r="CZ12" s="154"/>
      <c r="DA12" s="154"/>
      <c r="DB12" s="154"/>
      <c r="DC12" s="154"/>
      <c r="DD12" s="154"/>
      <c r="DE12" s="154"/>
      <c r="DF12" s="154"/>
      <c r="DG12" s="154"/>
      <c r="DH12" s="154"/>
      <c r="DI12" s="154"/>
      <c r="DJ12" s="154"/>
      <c r="DK12" s="154"/>
      <c r="DL12" s="154"/>
      <c r="DM12" s="154"/>
      <c r="DN12" s="154"/>
      <c r="DO12" s="154"/>
      <c r="DP12" s="154"/>
      <c r="DQ12" s="154"/>
      <c r="DR12" s="154"/>
      <c r="DS12" s="154"/>
      <c r="DT12" s="154"/>
      <c r="DU12" s="154"/>
      <c r="DV12" s="154"/>
      <c r="DW12" s="154"/>
      <c r="DX12" s="154"/>
      <c r="DY12" s="154"/>
      <c r="DZ12" s="154"/>
      <c r="EA12" s="154"/>
      <c r="EB12" s="154"/>
      <c r="EC12" s="154"/>
      <c r="ED12" s="154"/>
      <c r="EE12" s="154"/>
      <c r="EF12" s="154"/>
      <c r="EG12" s="154"/>
      <c r="EH12" s="154"/>
      <c r="EI12" s="154"/>
      <c r="EJ12" s="154"/>
      <c r="EK12" s="154"/>
      <c r="EL12" s="154"/>
      <c r="EM12" s="154"/>
      <c r="EN12" s="154"/>
      <c r="EO12" s="154"/>
      <c r="EP12" s="154"/>
      <c r="EQ12" s="154"/>
      <c r="ER12" s="154"/>
      <c r="ES12" s="154"/>
      <c r="ET12" s="154"/>
      <c r="EU12" s="154"/>
      <c r="EV12" s="154"/>
      <c r="EW12" s="154"/>
      <c r="EX12" s="154"/>
      <c r="EY12" s="154"/>
      <c r="EZ12" s="154"/>
      <c r="FA12" s="154"/>
      <c r="FB12" s="154"/>
      <c r="FC12" s="154"/>
      <c r="FD12" s="154"/>
      <c r="FE12" s="154"/>
      <c r="FF12" s="154"/>
      <c r="FG12" s="154"/>
      <c r="FH12" s="154"/>
      <c r="FI12" s="154"/>
      <c r="FJ12" s="154"/>
      <c r="FK12" s="154"/>
      <c r="FL12" s="154"/>
      <c r="FM12" s="154"/>
      <c r="FN12" s="154"/>
      <c r="FO12" s="154"/>
      <c r="FP12" s="154"/>
      <c r="FQ12" s="154"/>
      <c r="FR12" s="154"/>
      <c r="FS12" s="154"/>
      <c r="FT12" s="154"/>
      <c r="FU12" s="154"/>
      <c r="FV12" s="154"/>
      <c r="FW12" s="154"/>
      <c r="FX12" s="154"/>
      <c r="FY12" s="154"/>
      <c r="FZ12" s="154"/>
      <c r="GA12" s="154"/>
      <c r="GB12" s="154"/>
      <c r="GC12" s="154"/>
      <c r="GD12" s="154"/>
      <c r="GE12" s="154"/>
      <c r="GF12" s="154"/>
      <c r="GG12" s="154"/>
      <c r="GH12" s="154"/>
      <c r="GI12" s="154"/>
      <c r="GJ12" s="154"/>
      <c r="GK12" s="154"/>
      <c r="GL12" s="154"/>
      <c r="GM12" s="154"/>
      <c r="GN12" s="154"/>
      <c r="GO12" s="154"/>
      <c r="GP12" s="154"/>
      <c r="GQ12" s="154"/>
      <c r="GR12" s="154"/>
      <c r="GS12" s="154"/>
      <c r="GT12" s="154"/>
      <c r="GU12" s="154"/>
      <c r="GV12" s="154"/>
      <c r="GW12" s="154"/>
      <c r="GX12" s="154"/>
      <c r="GY12" s="154"/>
      <c r="GZ12" s="154"/>
      <c r="HA12" s="154"/>
      <c r="HB12" s="154"/>
      <c r="HC12" s="154"/>
      <c r="HD12" s="154"/>
      <c r="HE12" s="154"/>
      <c r="HF12" s="154"/>
      <c r="HG12" s="154"/>
      <c r="HH12" s="154"/>
      <c r="HI12" s="154"/>
      <c r="HJ12" s="154"/>
      <c r="HK12" s="154"/>
      <c r="HL12" s="154"/>
      <c r="HM12" s="154"/>
      <c r="HN12" s="154"/>
      <c r="HO12" s="154"/>
      <c r="HP12" s="154"/>
      <c r="HQ12" s="154"/>
      <c r="HR12" s="154"/>
      <c r="HS12" s="154"/>
      <c r="HT12" s="154"/>
      <c r="HU12" s="154"/>
      <c r="HV12" s="154"/>
      <c r="HW12" s="154"/>
      <c r="HX12" s="154"/>
      <c r="HY12" s="154"/>
      <c r="HZ12" s="154"/>
      <c r="IA12" s="154"/>
      <c r="IB12" s="154"/>
      <c r="IC12" s="154"/>
      <c r="ID12" s="154"/>
      <c r="IE12" s="154"/>
      <c r="IF12" s="154"/>
      <c r="IG12" s="154"/>
      <c r="IH12" s="154"/>
      <c r="II12" s="154"/>
      <c r="IJ12" s="154"/>
    </row>
    <row r="14" spans="1:244" s="3" customFormat="1" x14ac:dyDescent="0.2">
      <c r="A14" s="135" t="s">
        <v>14</v>
      </c>
      <c r="B14" s="136" t="s">
        <v>98</v>
      </c>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row>
    <row r="15" spans="1:244" s="139" customFormat="1" x14ac:dyDescent="0.2">
      <c r="A15" s="137" t="s">
        <v>95</v>
      </c>
      <c r="B15" s="104"/>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row>
    <row r="16" spans="1:244" s="139" customFormat="1" x14ac:dyDescent="0.2">
      <c r="A16" s="140" t="s">
        <v>50</v>
      </c>
      <c r="B16" s="143"/>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row>
    <row r="17" spans="1:244" s="139" customFormat="1" ht="12" thickBot="1" x14ac:dyDescent="0.25">
      <c r="A17" s="140" t="s">
        <v>51</v>
      </c>
      <c r="B17" s="143"/>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row>
    <row r="18" spans="1:244" s="139" customFormat="1" ht="12" thickBot="1" x14ac:dyDescent="0.25">
      <c r="A18" s="140" t="s">
        <v>0</v>
      </c>
      <c r="B18" s="144">
        <f>SUM(C18:AF18)</f>
        <v>0</v>
      </c>
      <c r="C18" s="145">
        <f t="shared" ref="C18:AF18" si="4">+C16*C17</f>
        <v>0</v>
      </c>
      <c r="D18" s="145">
        <f t="shared" si="4"/>
        <v>0</v>
      </c>
      <c r="E18" s="145">
        <f t="shared" si="4"/>
        <v>0</v>
      </c>
      <c r="F18" s="145">
        <f t="shared" si="4"/>
        <v>0</v>
      </c>
      <c r="G18" s="145">
        <f t="shared" si="4"/>
        <v>0</v>
      </c>
      <c r="H18" s="145">
        <f t="shared" si="4"/>
        <v>0</v>
      </c>
      <c r="I18" s="145">
        <f t="shared" si="4"/>
        <v>0</v>
      </c>
      <c r="J18" s="145">
        <f t="shared" si="4"/>
        <v>0</v>
      </c>
      <c r="K18" s="145">
        <f t="shared" si="4"/>
        <v>0</v>
      </c>
      <c r="L18" s="145">
        <f t="shared" si="4"/>
        <v>0</v>
      </c>
      <c r="M18" s="145">
        <f t="shared" si="4"/>
        <v>0</v>
      </c>
      <c r="N18" s="145">
        <f t="shared" si="4"/>
        <v>0</v>
      </c>
      <c r="O18" s="145">
        <f t="shared" si="4"/>
        <v>0</v>
      </c>
      <c r="P18" s="145">
        <f t="shared" si="4"/>
        <v>0</v>
      </c>
      <c r="Q18" s="145">
        <f t="shared" si="4"/>
        <v>0</v>
      </c>
      <c r="R18" s="145">
        <f t="shared" si="4"/>
        <v>0</v>
      </c>
      <c r="S18" s="145">
        <f t="shared" si="4"/>
        <v>0</v>
      </c>
      <c r="T18" s="145">
        <f t="shared" si="4"/>
        <v>0</v>
      </c>
      <c r="U18" s="145">
        <f t="shared" si="4"/>
        <v>0</v>
      </c>
      <c r="V18" s="145">
        <f t="shared" si="4"/>
        <v>0</v>
      </c>
      <c r="W18" s="145">
        <f t="shared" si="4"/>
        <v>0</v>
      </c>
      <c r="X18" s="145">
        <f t="shared" si="4"/>
        <v>0</v>
      </c>
      <c r="Y18" s="145">
        <f t="shared" si="4"/>
        <v>0</v>
      </c>
      <c r="Z18" s="145">
        <f t="shared" si="4"/>
        <v>0</v>
      </c>
      <c r="AA18" s="145">
        <f t="shared" si="4"/>
        <v>0</v>
      </c>
      <c r="AB18" s="145">
        <f t="shared" si="4"/>
        <v>0</v>
      </c>
      <c r="AC18" s="145">
        <f t="shared" si="4"/>
        <v>0</v>
      </c>
      <c r="AD18" s="145">
        <f t="shared" si="4"/>
        <v>0</v>
      </c>
      <c r="AE18" s="145">
        <f t="shared" si="4"/>
        <v>0</v>
      </c>
      <c r="AF18" s="145">
        <f t="shared" si="4"/>
        <v>0</v>
      </c>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row>
    <row r="19" spans="1:244" s="104" customFormat="1" x14ac:dyDescent="0.2">
      <c r="A19" s="146" t="s">
        <v>96</v>
      </c>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row>
    <row r="20" spans="1:244" s="3" customFormat="1" x14ac:dyDescent="0.2">
      <c r="A20" s="147" t="s">
        <v>50</v>
      </c>
      <c r="B20" s="147"/>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row>
    <row r="21" spans="1:244" s="3" customFormat="1" ht="12" thickBot="1" x14ac:dyDescent="0.25">
      <c r="A21" s="147" t="s">
        <v>51</v>
      </c>
      <c r="B21" s="147"/>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row>
    <row r="22" spans="1:244" s="104" customFormat="1" ht="13.5" customHeight="1" thickBot="1" x14ac:dyDescent="0.25">
      <c r="A22" s="143" t="s">
        <v>0</v>
      </c>
      <c r="B22" s="149">
        <f>SUM(C22:AF22)</f>
        <v>0</v>
      </c>
      <c r="C22" s="150">
        <f t="shared" ref="C22:AF22" si="5">+C20*C21</f>
        <v>0</v>
      </c>
      <c r="D22" s="150">
        <f t="shared" si="5"/>
        <v>0</v>
      </c>
      <c r="E22" s="150">
        <f t="shared" si="5"/>
        <v>0</v>
      </c>
      <c r="F22" s="150">
        <f t="shared" si="5"/>
        <v>0</v>
      </c>
      <c r="G22" s="150">
        <f t="shared" si="5"/>
        <v>0</v>
      </c>
      <c r="H22" s="150">
        <f t="shared" si="5"/>
        <v>0</v>
      </c>
      <c r="I22" s="150">
        <f t="shared" si="5"/>
        <v>0</v>
      </c>
      <c r="J22" s="150">
        <f t="shared" si="5"/>
        <v>0</v>
      </c>
      <c r="K22" s="150">
        <f t="shared" si="5"/>
        <v>0</v>
      </c>
      <c r="L22" s="150">
        <f t="shared" si="5"/>
        <v>0</v>
      </c>
      <c r="M22" s="150">
        <f t="shared" si="5"/>
        <v>0</v>
      </c>
      <c r="N22" s="150">
        <f t="shared" si="5"/>
        <v>0</v>
      </c>
      <c r="O22" s="150">
        <f t="shared" si="5"/>
        <v>0</v>
      </c>
      <c r="P22" s="150">
        <f t="shared" si="5"/>
        <v>0</v>
      </c>
      <c r="Q22" s="150">
        <f t="shared" si="5"/>
        <v>0</v>
      </c>
      <c r="R22" s="150">
        <f t="shared" si="5"/>
        <v>0</v>
      </c>
      <c r="S22" s="150">
        <f t="shared" si="5"/>
        <v>0</v>
      </c>
      <c r="T22" s="150">
        <f t="shared" si="5"/>
        <v>0</v>
      </c>
      <c r="U22" s="150">
        <f t="shared" si="5"/>
        <v>0</v>
      </c>
      <c r="V22" s="150">
        <f t="shared" si="5"/>
        <v>0</v>
      </c>
      <c r="W22" s="150">
        <f t="shared" si="5"/>
        <v>0</v>
      </c>
      <c r="X22" s="150">
        <f t="shared" si="5"/>
        <v>0</v>
      </c>
      <c r="Y22" s="150">
        <f t="shared" si="5"/>
        <v>0</v>
      </c>
      <c r="Z22" s="150">
        <f t="shared" si="5"/>
        <v>0</v>
      </c>
      <c r="AA22" s="150">
        <f t="shared" si="5"/>
        <v>0</v>
      </c>
      <c r="AB22" s="150">
        <f t="shared" si="5"/>
        <v>0</v>
      </c>
      <c r="AC22" s="150">
        <f t="shared" si="5"/>
        <v>0</v>
      </c>
      <c r="AD22" s="150">
        <f t="shared" si="5"/>
        <v>0</v>
      </c>
      <c r="AE22" s="150">
        <f t="shared" si="5"/>
        <v>0</v>
      </c>
      <c r="AF22" s="150">
        <f t="shared" si="5"/>
        <v>0</v>
      </c>
    </row>
    <row r="23" spans="1:244" s="155" customFormat="1" ht="23.25" customHeight="1" thickBot="1" x14ac:dyDescent="0.25">
      <c r="A23" s="151" t="s">
        <v>100</v>
      </c>
      <c r="B23" s="152">
        <f>SUM(C23:AF23)</f>
        <v>0</v>
      </c>
      <c r="C23" s="153">
        <f t="shared" ref="C23:AF23" si="6">+C18-C22</f>
        <v>0</v>
      </c>
      <c r="D23" s="153">
        <f t="shared" si="6"/>
        <v>0</v>
      </c>
      <c r="E23" s="153">
        <f t="shared" si="6"/>
        <v>0</v>
      </c>
      <c r="F23" s="153">
        <f t="shared" si="6"/>
        <v>0</v>
      </c>
      <c r="G23" s="153">
        <f t="shared" si="6"/>
        <v>0</v>
      </c>
      <c r="H23" s="153">
        <f t="shared" si="6"/>
        <v>0</v>
      </c>
      <c r="I23" s="153">
        <f t="shared" si="6"/>
        <v>0</v>
      </c>
      <c r="J23" s="153">
        <f t="shared" si="6"/>
        <v>0</v>
      </c>
      <c r="K23" s="153">
        <f t="shared" si="6"/>
        <v>0</v>
      </c>
      <c r="L23" s="153">
        <f t="shared" si="6"/>
        <v>0</v>
      </c>
      <c r="M23" s="153">
        <f t="shared" si="6"/>
        <v>0</v>
      </c>
      <c r="N23" s="153">
        <f t="shared" si="6"/>
        <v>0</v>
      </c>
      <c r="O23" s="153">
        <f t="shared" si="6"/>
        <v>0</v>
      </c>
      <c r="P23" s="153">
        <f t="shared" si="6"/>
        <v>0</v>
      </c>
      <c r="Q23" s="153">
        <f t="shared" si="6"/>
        <v>0</v>
      </c>
      <c r="R23" s="153">
        <f t="shared" si="6"/>
        <v>0</v>
      </c>
      <c r="S23" s="153">
        <f t="shared" si="6"/>
        <v>0</v>
      </c>
      <c r="T23" s="153">
        <f t="shared" si="6"/>
        <v>0</v>
      </c>
      <c r="U23" s="153">
        <f t="shared" si="6"/>
        <v>0</v>
      </c>
      <c r="V23" s="153">
        <f t="shared" si="6"/>
        <v>0</v>
      </c>
      <c r="W23" s="153">
        <f t="shared" si="6"/>
        <v>0</v>
      </c>
      <c r="X23" s="153">
        <f t="shared" si="6"/>
        <v>0</v>
      </c>
      <c r="Y23" s="153">
        <f t="shared" si="6"/>
        <v>0</v>
      </c>
      <c r="Z23" s="153">
        <f t="shared" si="6"/>
        <v>0</v>
      </c>
      <c r="AA23" s="153">
        <f t="shared" si="6"/>
        <v>0</v>
      </c>
      <c r="AB23" s="153">
        <f t="shared" si="6"/>
        <v>0</v>
      </c>
      <c r="AC23" s="153">
        <f t="shared" si="6"/>
        <v>0</v>
      </c>
      <c r="AD23" s="153">
        <f t="shared" si="6"/>
        <v>0</v>
      </c>
      <c r="AE23" s="153">
        <f t="shared" si="6"/>
        <v>0</v>
      </c>
      <c r="AF23" s="153">
        <f t="shared" si="6"/>
        <v>0</v>
      </c>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c r="DB23" s="154"/>
      <c r="DC23" s="154"/>
      <c r="DD23" s="154"/>
      <c r="DE23" s="154"/>
      <c r="DF23" s="154"/>
      <c r="DG23" s="154"/>
      <c r="DH23" s="154"/>
      <c r="DI23" s="154"/>
      <c r="DJ23" s="154"/>
      <c r="DK23" s="154"/>
      <c r="DL23" s="154"/>
      <c r="DM23" s="154"/>
      <c r="DN23" s="154"/>
      <c r="DO23" s="154"/>
      <c r="DP23" s="154"/>
      <c r="DQ23" s="154"/>
      <c r="DR23" s="154"/>
      <c r="DS23" s="154"/>
      <c r="DT23" s="154"/>
      <c r="DU23" s="154"/>
      <c r="DV23" s="154"/>
      <c r="DW23" s="154"/>
      <c r="DX23" s="154"/>
      <c r="DY23" s="154"/>
      <c r="DZ23" s="154"/>
      <c r="EA23" s="154"/>
      <c r="EB23" s="154"/>
      <c r="EC23" s="154"/>
      <c r="ED23" s="154"/>
      <c r="EE23" s="154"/>
      <c r="EF23" s="154"/>
      <c r="EG23" s="154"/>
      <c r="EH23" s="154"/>
      <c r="EI23" s="154"/>
      <c r="EJ23" s="154"/>
      <c r="EK23" s="154"/>
      <c r="EL23" s="154"/>
      <c r="EM23" s="154"/>
      <c r="EN23" s="154"/>
      <c r="EO23" s="154"/>
      <c r="EP23" s="154"/>
      <c r="EQ23" s="154"/>
      <c r="ER23" s="154"/>
      <c r="ES23" s="154"/>
      <c r="ET23" s="154"/>
      <c r="EU23" s="154"/>
      <c r="EV23" s="154"/>
      <c r="EW23" s="154"/>
      <c r="EX23" s="154"/>
      <c r="EY23" s="154"/>
      <c r="EZ23" s="154"/>
      <c r="FA23" s="154"/>
      <c r="FB23" s="154"/>
      <c r="FC23" s="154"/>
      <c r="FD23" s="154"/>
      <c r="FE23" s="154"/>
      <c r="FF23" s="154"/>
      <c r="FG23" s="154"/>
      <c r="FH23" s="154"/>
      <c r="FI23" s="154"/>
      <c r="FJ23" s="154"/>
      <c r="FK23" s="154"/>
      <c r="FL23" s="154"/>
      <c r="FM23" s="154"/>
      <c r="FN23" s="154"/>
      <c r="FO23" s="154"/>
      <c r="FP23" s="154"/>
      <c r="FQ23" s="154"/>
      <c r="FR23" s="154"/>
      <c r="FS23" s="154"/>
      <c r="FT23" s="154"/>
      <c r="FU23" s="154"/>
      <c r="FV23" s="154"/>
      <c r="FW23" s="154"/>
      <c r="FX23" s="154"/>
      <c r="FY23" s="154"/>
      <c r="FZ23" s="154"/>
      <c r="GA23" s="154"/>
      <c r="GB23" s="154"/>
      <c r="GC23" s="154"/>
      <c r="GD23" s="154"/>
      <c r="GE23" s="154"/>
      <c r="GF23" s="154"/>
      <c r="GG23" s="154"/>
      <c r="GH23" s="154"/>
      <c r="GI23" s="154"/>
      <c r="GJ23" s="154"/>
      <c r="GK23" s="154"/>
      <c r="GL23" s="154"/>
      <c r="GM23" s="154"/>
      <c r="GN23" s="154"/>
      <c r="GO23" s="154"/>
      <c r="GP23" s="154"/>
      <c r="GQ23" s="154"/>
      <c r="GR23" s="154"/>
      <c r="GS23" s="154"/>
      <c r="GT23" s="154"/>
      <c r="GU23" s="154"/>
      <c r="GV23" s="154"/>
      <c r="GW23" s="154"/>
      <c r="GX23" s="154"/>
      <c r="GY23" s="154"/>
      <c r="GZ23" s="154"/>
      <c r="HA23" s="154"/>
      <c r="HB23" s="154"/>
      <c r="HC23" s="154"/>
      <c r="HD23" s="154"/>
      <c r="HE23" s="154"/>
      <c r="HF23" s="154"/>
      <c r="HG23" s="154"/>
      <c r="HH23" s="154"/>
      <c r="HI23" s="154"/>
      <c r="HJ23" s="154"/>
      <c r="HK23" s="154"/>
      <c r="HL23" s="154"/>
      <c r="HM23" s="154"/>
      <c r="HN23" s="154"/>
      <c r="HO23" s="154"/>
      <c r="HP23" s="154"/>
      <c r="HQ23" s="154"/>
      <c r="HR23" s="154"/>
      <c r="HS23" s="154"/>
      <c r="HT23" s="154"/>
      <c r="HU23" s="154"/>
      <c r="HV23" s="154"/>
      <c r="HW23" s="154"/>
      <c r="HX23" s="154"/>
      <c r="HY23" s="154"/>
      <c r="HZ23" s="154"/>
      <c r="IA23" s="154"/>
      <c r="IB23" s="154"/>
      <c r="IC23" s="154"/>
      <c r="ID23" s="154"/>
      <c r="IE23" s="154"/>
      <c r="IF23" s="154"/>
      <c r="IG23" s="154"/>
      <c r="IH23" s="154"/>
      <c r="II23" s="154"/>
      <c r="IJ23" s="154"/>
    </row>
    <row r="25" spans="1:244" s="3" customFormat="1" x14ac:dyDescent="0.2">
      <c r="A25" s="135" t="s">
        <v>15</v>
      </c>
      <c r="B25" s="136" t="s">
        <v>98</v>
      </c>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row>
    <row r="26" spans="1:244" s="139" customFormat="1" x14ac:dyDescent="0.2">
      <c r="A26" s="137" t="s">
        <v>95</v>
      </c>
      <c r="B26" s="104"/>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row>
    <row r="27" spans="1:244" s="139" customFormat="1" x14ac:dyDescent="0.2">
      <c r="A27" s="140" t="s">
        <v>50</v>
      </c>
      <c r="B27" s="143"/>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row>
    <row r="28" spans="1:244" s="139" customFormat="1" ht="12" thickBot="1" x14ac:dyDescent="0.25">
      <c r="A28" s="140" t="s">
        <v>51</v>
      </c>
      <c r="B28" s="143"/>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c r="EA28" s="104"/>
      <c r="EB28" s="104"/>
      <c r="EC28" s="104"/>
      <c r="ED28" s="104"/>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row>
    <row r="29" spans="1:244" s="139" customFormat="1" ht="12" thickBot="1" x14ac:dyDescent="0.25">
      <c r="A29" s="140" t="s">
        <v>0</v>
      </c>
      <c r="B29" s="144">
        <f>SUM(C29:AF29)</f>
        <v>0</v>
      </c>
      <c r="C29" s="145">
        <f t="shared" ref="C29:AF29" si="7">+C27*C28</f>
        <v>0</v>
      </c>
      <c r="D29" s="145">
        <f t="shared" si="7"/>
        <v>0</v>
      </c>
      <c r="E29" s="145">
        <f t="shared" si="7"/>
        <v>0</v>
      </c>
      <c r="F29" s="145">
        <f t="shared" si="7"/>
        <v>0</v>
      </c>
      <c r="G29" s="145">
        <f t="shared" si="7"/>
        <v>0</v>
      </c>
      <c r="H29" s="145">
        <f t="shared" si="7"/>
        <v>0</v>
      </c>
      <c r="I29" s="145">
        <f t="shared" si="7"/>
        <v>0</v>
      </c>
      <c r="J29" s="145">
        <f t="shared" si="7"/>
        <v>0</v>
      </c>
      <c r="K29" s="145">
        <f t="shared" si="7"/>
        <v>0</v>
      </c>
      <c r="L29" s="145">
        <f t="shared" si="7"/>
        <v>0</v>
      </c>
      <c r="M29" s="145">
        <f t="shared" si="7"/>
        <v>0</v>
      </c>
      <c r="N29" s="145">
        <f t="shared" si="7"/>
        <v>0</v>
      </c>
      <c r="O29" s="145">
        <f t="shared" si="7"/>
        <v>0</v>
      </c>
      <c r="P29" s="145">
        <f t="shared" si="7"/>
        <v>0</v>
      </c>
      <c r="Q29" s="145">
        <f t="shared" si="7"/>
        <v>0</v>
      </c>
      <c r="R29" s="145">
        <f t="shared" si="7"/>
        <v>0</v>
      </c>
      <c r="S29" s="145">
        <f t="shared" si="7"/>
        <v>0</v>
      </c>
      <c r="T29" s="145">
        <f t="shared" si="7"/>
        <v>0</v>
      </c>
      <c r="U29" s="145">
        <f t="shared" si="7"/>
        <v>0</v>
      </c>
      <c r="V29" s="145">
        <f t="shared" si="7"/>
        <v>0</v>
      </c>
      <c r="W29" s="145">
        <f t="shared" si="7"/>
        <v>0</v>
      </c>
      <c r="X29" s="145">
        <f t="shared" si="7"/>
        <v>0</v>
      </c>
      <c r="Y29" s="145">
        <f t="shared" si="7"/>
        <v>0</v>
      </c>
      <c r="Z29" s="145">
        <f t="shared" si="7"/>
        <v>0</v>
      </c>
      <c r="AA29" s="145">
        <f t="shared" si="7"/>
        <v>0</v>
      </c>
      <c r="AB29" s="145">
        <f t="shared" si="7"/>
        <v>0</v>
      </c>
      <c r="AC29" s="145">
        <f t="shared" si="7"/>
        <v>0</v>
      </c>
      <c r="AD29" s="145">
        <f t="shared" si="7"/>
        <v>0</v>
      </c>
      <c r="AE29" s="145">
        <f t="shared" si="7"/>
        <v>0</v>
      </c>
      <c r="AF29" s="145">
        <f t="shared" si="7"/>
        <v>0</v>
      </c>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4"/>
      <c r="FG29" s="104"/>
      <c r="FH29" s="104"/>
      <c r="FI29" s="104"/>
      <c r="FJ29" s="104"/>
      <c r="FK29" s="104"/>
      <c r="FL29" s="104"/>
      <c r="FM29" s="104"/>
      <c r="FN29" s="104"/>
      <c r="FO29" s="104"/>
      <c r="FP29" s="104"/>
      <c r="FQ29" s="104"/>
      <c r="FR29" s="104"/>
      <c r="FS29" s="104"/>
      <c r="FT29" s="104"/>
      <c r="FU29" s="104"/>
      <c r="FV29" s="104"/>
      <c r="FW29" s="104"/>
      <c r="FX29" s="104"/>
      <c r="FY29" s="104"/>
      <c r="FZ29" s="104"/>
      <c r="GA29" s="104"/>
      <c r="GB29" s="104"/>
      <c r="GC29" s="104"/>
      <c r="GD29" s="104"/>
      <c r="GE29" s="104"/>
      <c r="GF29" s="104"/>
      <c r="GG29" s="104"/>
      <c r="GH29" s="104"/>
      <c r="GI29" s="104"/>
      <c r="GJ29" s="104"/>
      <c r="GK29" s="104"/>
      <c r="GL29" s="104"/>
      <c r="GM29" s="104"/>
      <c r="GN29" s="104"/>
      <c r="GO29" s="104"/>
      <c r="GP29" s="104"/>
      <c r="GQ29" s="104"/>
      <c r="GR29" s="104"/>
      <c r="GS29" s="104"/>
      <c r="GT29" s="104"/>
      <c r="GU29" s="104"/>
      <c r="GV29" s="104"/>
      <c r="GW29" s="104"/>
      <c r="GX29" s="104"/>
      <c r="GY29" s="104"/>
      <c r="GZ29" s="104"/>
      <c r="HA29" s="104"/>
      <c r="HB29" s="104"/>
      <c r="HC29" s="104"/>
      <c r="HD29" s="104"/>
      <c r="HE29" s="104"/>
      <c r="HF29" s="104"/>
      <c r="HG29" s="104"/>
      <c r="HH29" s="104"/>
      <c r="HI29" s="104"/>
      <c r="HJ29" s="104"/>
      <c r="HK29" s="104"/>
      <c r="HL29" s="104"/>
      <c r="HM29" s="104"/>
      <c r="HN29" s="104"/>
      <c r="HO29" s="104"/>
      <c r="HP29" s="104"/>
      <c r="HQ29" s="104"/>
      <c r="HR29" s="104"/>
      <c r="HS29" s="104"/>
      <c r="HT29" s="104"/>
      <c r="HU29" s="104"/>
      <c r="HV29" s="104"/>
      <c r="HW29" s="104"/>
      <c r="HX29" s="104"/>
      <c r="HY29" s="104"/>
      <c r="HZ29" s="104"/>
      <c r="IA29" s="104"/>
      <c r="IB29" s="104"/>
      <c r="IC29" s="104"/>
      <c r="ID29" s="104"/>
      <c r="IE29" s="104"/>
      <c r="IF29" s="104"/>
      <c r="IG29" s="104"/>
      <c r="IH29" s="104"/>
      <c r="II29" s="104"/>
      <c r="IJ29" s="104"/>
    </row>
    <row r="30" spans="1:244" s="104" customFormat="1" x14ac:dyDescent="0.2">
      <c r="A30" s="146" t="s">
        <v>96</v>
      </c>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row>
    <row r="31" spans="1:244" s="3" customFormat="1" x14ac:dyDescent="0.2">
      <c r="A31" s="147" t="s">
        <v>50</v>
      </c>
      <c r="B31" s="147"/>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4"/>
      <c r="CY31" s="104"/>
      <c r="CZ31" s="104"/>
      <c r="DA31" s="104"/>
      <c r="DB31" s="104"/>
      <c r="DC31" s="104"/>
      <c r="DD31" s="104"/>
      <c r="DE31" s="104"/>
      <c r="DF31" s="104"/>
      <c r="DG31" s="104"/>
      <c r="DH31" s="104"/>
      <c r="DI31" s="104"/>
      <c r="DJ31" s="104"/>
      <c r="DK31" s="104"/>
      <c r="DL31" s="104"/>
      <c r="DM31" s="104"/>
      <c r="DN31" s="104"/>
      <c r="DO31" s="104"/>
      <c r="DP31" s="104"/>
      <c r="DQ31" s="104"/>
      <c r="DR31" s="104"/>
      <c r="DS31" s="104"/>
      <c r="DT31" s="104"/>
      <c r="DU31" s="104"/>
      <c r="DV31" s="104"/>
      <c r="DW31" s="104"/>
      <c r="DX31" s="104"/>
      <c r="DY31" s="104"/>
      <c r="DZ31" s="104"/>
      <c r="EA31" s="104"/>
      <c r="EB31" s="104"/>
      <c r="EC31" s="104"/>
      <c r="ED31" s="104"/>
      <c r="EE31" s="104"/>
      <c r="EF31" s="104"/>
      <c r="EG31" s="104"/>
      <c r="EH31" s="104"/>
      <c r="EI31" s="104"/>
      <c r="EJ31" s="104"/>
      <c r="EK31" s="104"/>
      <c r="EL31" s="104"/>
      <c r="EM31" s="104"/>
      <c r="EN31" s="104"/>
      <c r="EO31" s="104"/>
      <c r="EP31" s="104"/>
      <c r="EQ31" s="104"/>
      <c r="ER31" s="104"/>
      <c r="ES31" s="104"/>
      <c r="ET31" s="104"/>
      <c r="EU31" s="104"/>
      <c r="EV31" s="104"/>
      <c r="EW31" s="104"/>
      <c r="EX31" s="104"/>
      <c r="EY31" s="104"/>
      <c r="EZ31" s="104"/>
      <c r="FA31" s="104"/>
      <c r="FB31" s="104"/>
      <c r="FC31" s="104"/>
      <c r="FD31" s="104"/>
      <c r="FE31" s="104"/>
      <c r="FF31" s="104"/>
      <c r="FG31" s="104"/>
      <c r="FH31" s="104"/>
      <c r="FI31" s="104"/>
      <c r="FJ31" s="104"/>
      <c r="FK31" s="104"/>
      <c r="FL31" s="104"/>
      <c r="FM31" s="104"/>
      <c r="FN31" s="104"/>
      <c r="FO31" s="104"/>
      <c r="FP31" s="104"/>
      <c r="FQ31" s="104"/>
      <c r="FR31" s="104"/>
      <c r="FS31" s="104"/>
      <c r="FT31" s="104"/>
      <c r="FU31" s="104"/>
      <c r="FV31" s="104"/>
      <c r="FW31" s="104"/>
      <c r="FX31" s="104"/>
      <c r="FY31" s="104"/>
      <c r="FZ31" s="104"/>
      <c r="GA31" s="104"/>
      <c r="GB31" s="104"/>
      <c r="GC31" s="104"/>
      <c r="GD31" s="104"/>
      <c r="GE31" s="104"/>
      <c r="GF31" s="104"/>
      <c r="GG31" s="104"/>
      <c r="GH31" s="104"/>
      <c r="GI31" s="104"/>
      <c r="GJ31" s="104"/>
      <c r="GK31" s="104"/>
      <c r="GL31" s="104"/>
      <c r="GM31" s="104"/>
      <c r="GN31" s="104"/>
      <c r="GO31" s="104"/>
      <c r="GP31" s="104"/>
      <c r="GQ31" s="104"/>
      <c r="GR31" s="104"/>
      <c r="GS31" s="104"/>
      <c r="GT31" s="104"/>
      <c r="GU31" s="104"/>
      <c r="GV31" s="104"/>
      <c r="GW31" s="104"/>
      <c r="GX31" s="104"/>
      <c r="GY31" s="104"/>
      <c r="GZ31" s="104"/>
      <c r="HA31" s="104"/>
      <c r="HB31" s="104"/>
      <c r="HC31" s="104"/>
      <c r="HD31" s="104"/>
      <c r="HE31" s="104"/>
      <c r="HF31" s="104"/>
      <c r="HG31" s="104"/>
      <c r="HH31" s="104"/>
      <c r="HI31" s="104"/>
      <c r="HJ31" s="104"/>
      <c r="HK31" s="104"/>
      <c r="HL31" s="104"/>
      <c r="HM31" s="104"/>
      <c r="HN31" s="104"/>
      <c r="HO31" s="104"/>
      <c r="HP31" s="104"/>
      <c r="HQ31" s="104"/>
      <c r="HR31" s="104"/>
      <c r="HS31" s="104"/>
      <c r="HT31" s="104"/>
      <c r="HU31" s="104"/>
      <c r="HV31" s="104"/>
      <c r="HW31" s="104"/>
      <c r="HX31" s="104"/>
      <c r="HY31" s="104"/>
      <c r="HZ31" s="104"/>
      <c r="IA31" s="104"/>
      <c r="IB31" s="104"/>
      <c r="IC31" s="104"/>
      <c r="ID31" s="104"/>
      <c r="IE31" s="104"/>
      <c r="IF31" s="104"/>
      <c r="IG31" s="104"/>
      <c r="IH31" s="104"/>
      <c r="II31" s="104"/>
      <c r="IJ31" s="104"/>
    </row>
    <row r="32" spans="1:244" s="3" customFormat="1" ht="12" thickBot="1" x14ac:dyDescent="0.25">
      <c r="A32" s="147" t="s">
        <v>51</v>
      </c>
      <c r="B32" s="147"/>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104"/>
      <c r="CN32" s="104"/>
      <c r="CO32" s="104"/>
      <c r="CP32" s="104"/>
      <c r="CQ32" s="104"/>
      <c r="CR32" s="104"/>
      <c r="CS32" s="104"/>
      <c r="CT32" s="104"/>
      <c r="CU32" s="104"/>
      <c r="CV32" s="104"/>
      <c r="CW32" s="104"/>
      <c r="CX32" s="104"/>
      <c r="CY32" s="104"/>
      <c r="CZ32" s="104"/>
      <c r="DA32" s="104"/>
      <c r="DB32" s="104"/>
      <c r="DC32" s="104"/>
      <c r="DD32" s="104"/>
      <c r="DE32" s="104"/>
      <c r="DF32" s="104"/>
      <c r="DG32" s="104"/>
      <c r="DH32" s="104"/>
      <c r="DI32" s="104"/>
      <c r="DJ32" s="104"/>
      <c r="DK32" s="104"/>
      <c r="DL32" s="104"/>
      <c r="DM32" s="104"/>
      <c r="DN32" s="104"/>
      <c r="DO32" s="104"/>
      <c r="DP32" s="104"/>
      <c r="DQ32" s="104"/>
      <c r="DR32" s="104"/>
      <c r="DS32" s="104"/>
      <c r="DT32" s="104"/>
      <c r="DU32" s="104"/>
      <c r="DV32" s="104"/>
      <c r="DW32" s="104"/>
      <c r="DX32" s="104"/>
      <c r="DY32" s="104"/>
      <c r="DZ32" s="104"/>
      <c r="EA32" s="104"/>
      <c r="EB32" s="104"/>
      <c r="EC32" s="104"/>
      <c r="ED32" s="104"/>
      <c r="EE32" s="104"/>
      <c r="EF32" s="104"/>
      <c r="EG32" s="104"/>
      <c r="EH32" s="104"/>
      <c r="EI32" s="104"/>
      <c r="EJ32" s="104"/>
      <c r="EK32" s="104"/>
      <c r="EL32" s="104"/>
      <c r="EM32" s="104"/>
      <c r="EN32" s="104"/>
      <c r="EO32" s="104"/>
      <c r="EP32" s="104"/>
      <c r="EQ32" s="104"/>
      <c r="ER32" s="104"/>
      <c r="ES32" s="104"/>
      <c r="ET32" s="104"/>
      <c r="EU32" s="104"/>
      <c r="EV32" s="104"/>
      <c r="EW32" s="104"/>
      <c r="EX32" s="104"/>
      <c r="EY32" s="104"/>
      <c r="EZ32" s="104"/>
      <c r="FA32" s="104"/>
      <c r="FB32" s="104"/>
      <c r="FC32" s="104"/>
      <c r="FD32" s="104"/>
      <c r="FE32" s="104"/>
      <c r="FF32" s="104"/>
      <c r="FG32" s="104"/>
      <c r="FH32" s="104"/>
      <c r="FI32" s="104"/>
      <c r="FJ32" s="104"/>
      <c r="FK32" s="104"/>
      <c r="FL32" s="104"/>
      <c r="FM32" s="104"/>
      <c r="FN32" s="104"/>
      <c r="FO32" s="104"/>
      <c r="FP32" s="104"/>
      <c r="FQ32" s="104"/>
      <c r="FR32" s="104"/>
      <c r="FS32" s="104"/>
      <c r="FT32" s="104"/>
      <c r="FU32" s="104"/>
      <c r="FV32" s="104"/>
      <c r="FW32" s="104"/>
      <c r="FX32" s="104"/>
      <c r="FY32" s="104"/>
      <c r="FZ32" s="104"/>
      <c r="GA32" s="104"/>
      <c r="GB32" s="104"/>
      <c r="GC32" s="104"/>
      <c r="GD32" s="104"/>
      <c r="GE32" s="104"/>
      <c r="GF32" s="104"/>
      <c r="GG32" s="104"/>
      <c r="GH32" s="104"/>
      <c r="GI32" s="104"/>
      <c r="GJ32" s="104"/>
      <c r="GK32" s="104"/>
      <c r="GL32" s="104"/>
      <c r="GM32" s="104"/>
      <c r="GN32" s="104"/>
      <c r="GO32" s="104"/>
      <c r="GP32" s="104"/>
      <c r="GQ32" s="104"/>
      <c r="GR32" s="104"/>
      <c r="GS32" s="104"/>
      <c r="GT32" s="104"/>
      <c r="GU32" s="104"/>
      <c r="GV32" s="104"/>
      <c r="GW32" s="104"/>
      <c r="GX32" s="104"/>
      <c r="GY32" s="104"/>
      <c r="GZ32" s="104"/>
      <c r="HA32" s="104"/>
      <c r="HB32" s="104"/>
      <c r="HC32" s="104"/>
      <c r="HD32" s="104"/>
      <c r="HE32" s="104"/>
      <c r="HF32" s="104"/>
      <c r="HG32" s="104"/>
      <c r="HH32" s="104"/>
      <c r="HI32" s="104"/>
      <c r="HJ32" s="104"/>
      <c r="HK32" s="104"/>
      <c r="HL32" s="104"/>
      <c r="HM32" s="104"/>
      <c r="HN32" s="104"/>
      <c r="HO32" s="104"/>
      <c r="HP32" s="104"/>
      <c r="HQ32" s="104"/>
      <c r="HR32" s="104"/>
      <c r="HS32" s="104"/>
      <c r="HT32" s="104"/>
      <c r="HU32" s="104"/>
      <c r="HV32" s="104"/>
      <c r="HW32" s="104"/>
      <c r="HX32" s="104"/>
      <c r="HY32" s="104"/>
      <c r="HZ32" s="104"/>
      <c r="IA32" s="104"/>
      <c r="IB32" s="104"/>
      <c r="IC32" s="104"/>
      <c r="ID32" s="104"/>
      <c r="IE32" s="104"/>
      <c r="IF32" s="104"/>
      <c r="IG32" s="104"/>
      <c r="IH32" s="104"/>
      <c r="II32" s="104"/>
      <c r="IJ32" s="104"/>
    </row>
    <row r="33" spans="1:244" s="104" customFormat="1" ht="13.5" customHeight="1" thickBot="1" x14ac:dyDescent="0.25">
      <c r="A33" s="143" t="s">
        <v>0</v>
      </c>
      <c r="B33" s="149">
        <f>SUM(C33:AF33)</f>
        <v>0</v>
      </c>
      <c r="C33" s="150">
        <f t="shared" ref="C33:AF33" si="8">+C31*C32</f>
        <v>0</v>
      </c>
      <c r="D33" s="150">
        <f t="shared" si="8"/>
        <v>0</v>
      </c>
      <c r="E33" s="150">
        <f t="shared" si="8"/>
        <v>0</v>
      </c>
      <c r="F33" s="150">
        <f t="shared" si="8"/>
        <v>0</v>
      </c>
      <c r="G33" s="150">
        <f t="shared" si="8"/>
        <v>0</v>
      </c>
      <c r="H33" s="150">
        <f t="shared" si="8"/>
        <v>0</v>
      </c>
      <c r="I33" s="150">
        <f t="shared" si="8"/>
        <v>0</v>
      </c>
      <c r="J33" s="150">
        <f t="shared" si="8"/>
        <v>0</v>
      </c>
      <c r="K33" s="150">
        <f t="shared" si="8"/>
        <v>0</v>
      </c>
      <c r="L33" s="150">
        <f t="shared" si="8"/>
        <v>0</v>
      </c>
      <c r="M33" s="150">
        <f t="shared" si="8"/>
        <v>0</v>
      </c>
      <c r="N33" s="150">
        <f t="shared" si="8"/>
        <v>0</v>
      </c>
      <c r="O33" s="150">
        <f t="shared" si="8"/>
        <v>0</v>
      </c>
      <c r="P33" s="150">
        <f t="shared" si="8"/>
        <v>0</v>
      </c>
      <c r="Q33" s="150">
        <f t="shared" si="8"/>
        <v>0</v>
      </c>
      <c r="R33" s="150">
        <f t="shared" si="8"/>
        <v>0</v>
      </c>
      <c r="S33" s="150">
        <f t="shared" si="8"/>
        <v>0</v>
      </c>
      <c r="T33" s="150">
        <f t="shared" si="8"/>
        <v>0</v>
      </c>
      <c r="U33" s="150">
        <f t="shared" si="8"/>
        <v>0</v>
      </c>
      <c r="V33" s="150">
        <f t="shared" si="8"/>
        <v>0</v>
      </c>
      <c r="W33" s="150">
        <f t="shared" si="8"/>
        <v>0</v>
      </c>
      <c r="X33" s="150">
        <f t="shared" si="8"/>
        <v>0</v>
      </c>
      <c r="Y33" s="150">
        <f t="shared" si="8"/>
        <v>0</v>
      </c>
      <c r="Z33" s="150">
        <f t="shared" si="8"/>
        <v>0</v>
      </c>
      <c r="AA33" s="150">
        <f t="shared" si="8"/>
        <v>0</v>
      </c>
      <c r="AB33" s="150">
        <f t="shared" si="8"/>
        <v>0</v>
      </c>
      <c r="AC33" s="150">
        <f t="shared" si="8"/>
        <v>0</v>
      </c>
      <c r="AD33" s="150">
        <f t="shared" si="8"/>
        <v>0</v>
      </c>
      <c r="AE33" s="150">
        <f t="shared" si="8"/>
        <v>0</v>
      </c>
      <c r="AF33" s="150">
        <f t="shared" si="8"/>
        <v>0</v>
      </c>
    </row>
    <row r="34" spans="1:244" s="155" customFormat="1" ht="23.25" customHeight="1" thickBot="1" x14ac:dyDescent="0.25">
      <c r="A34" s="151" t="s">
        <v>101</v>
      </c>
      <c r="B34" s="152">
        <f>SUM(C34:AF34)</f>
        <v>0</v>
      </c>
      <c r="C34" s="153">
        <f t="shared" ref="C34:AF34" si="9">+C29-C33</f>
        <v>0</v>
      </c>
      <c r="D34" s="153">
        <f t="shared" si="9"/>
        <v>0</v>
      </c>
      <c r="E34" s="153">
        <f t="shared" si="9"/>
        <v>0</v>
      </c>
      <c r="F34" s="153">
        <f t="shared" si="9"/>
        <v>0</v>
      </c>
      <c r="G34" s="153">
        <f t="shared" si="9"/>
        <v>0</v>
      </c>
      <c r="H34" s="153">
        <f t="shared" si="9"/>
        <v>0</v>
      </c>
      <c r="I34" s="153">
        <f t="shared" si="9"/>
        <v>0</v>
      </c>
      <c r="J34" s="153">
        <f t="shared" si="9"/>
        <v>0</v>
      </c>
      <c r="K34" s="153">
        <f t="shared" si="9"/>
        <v>0</v>
      </c>
      <c r="L34" s="153">
        <f t="shared" si="9"/>
        <v>0</v>
      </c>
      <c r="M34" s="153">
        <f t="shared" si="9"/>
        <v>0</v>
      </c>
      <c r="N34" s="153">
        <f t="shared" si="9"/>
        <v>0</v>
      </c>
      <c r="O34" s="153">
        <f t="shared" si="9"/>
        <v>0</v>
      </c>
      <c r="P34" s="153">
        <f t="shared" si="9"/>
        <v>0</v>
      </c>
      <c r="Q34" s="153">
        <f t="shared" si="9"/>
        <v>0</v>
      </c>
      <c r="R34" s="153">
        <f t="shared" si="9"/>
        <v>0</v>
      </c>
      <c r="S34" s="153">
        <f t="shared" si="9"/>
        <v>0</v>
      </c>
      <c r="T34" s="153">
        <f t="shared" si="9"/>
        <v>0</v>
      </c>
      <c r="U34" s="153">
        <f t="shared" si="9"/>
        <v>0</v>
      </c>
      <c r="V34" s="153">
        <f t="shared" si="9"/>
        <v>0</v>
      </c>
      <c r="W34" s="153">
        <f t="shared" si="9"/>
        <v>0</v>
      </c>
      <c r="X34" s="153">
        <f t="shared" si="9"/>
        <v>0</v>
      </c>
      <c r="Y34" s="153">
        <f t="shared" si="9"/>
        <v>0</v>
      </c>
      <c r="Z34" s="153">
        <f t="shared" si="9"/>
        <v>0</v>
      </c>
      <c r="AA34" s="153">
        <f t="shared" si="9"/>
        <v>0</v>
      </c>
      <c r="AB34" s="153">
        <f t="shared" si="9"/>
        <v>0</v>
      </c>
      <c r="AC34" s="153">
        <f t="shared" si="9"/>
        <v>0</v>
      </c>
      <c r="AD34" s="153">
        <f t="shared" si="9"/>
        <v>0</v>
      </c>
      <c r="AE34" s="153">
        <f t="shared" si="9"/>
        <v>0</v>
      </c>
      <c r="AF34" s="153">
        <f t="shared" si="9"/>
        <v>0</v>
      </c>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4"/>
      <c r="BQ34" s="154"/>
      <c r="BR34" s="154"/>
      <c r="BS34" s="154"/>
      <c r="BT34" s="154"/>
      <c r="BU34" s="154"/>
      <c r="BV34" s="154"/>
      <c r="BW34" s="154"/>
      <c r="BX34" s="154"/>
      <c r="BY34" s="154"/>
      <c r="BZ34" s="154"/>
      <c r="CA34" s="154"/>
      <c r="CB34" s="154"/>
      <c r="CC34" s="154"/>
      <c r="CD34" s="154"/>
      <c r="CE34" s="154"/>
      <c r="CF34" s="154"/>
      <c r="CG34" s="154"/>
      <c r="CH34" s="154"/>
      <c r="CI34" s="154"/>
      <c r="CJ34" s="154"/>
      <c r="CK34" s="154"/>
      <c r="CL34" s="154"/>
      <c r="CM34" s="154"/>
      <c r="CN34" s="154"/>
      <c r="CO34" s="154"/>
      <c r="CP34" s="154"/>
      <c r="CQ34" s="154"/>
      <c r="CR34" s="154"/>
      <c r="CS34" s="154"/>
      <c r="CT34" s="154"/>
      <c r="CU34" s="154"/>
      <c r="CV34" s="154"/>
      <c r="CW34" s="154"/>
      <c r="CX34" s="154"/>
      <c r="CY34" s="154"/>
      <c r="CZ34" s="154"/>
      <c r="DA34" s="154"/>
      <c r="DB34" s="154"/>
      <c r="DC34" s="154"/>
      <c r="DD34" s="154"/>
      <c r="DE34" s="154"/>
      <c r="DF34" s="154"/>
      <c r="DG34" s="154"/>
      <c r="DH34" s="154"/>
      <c r="DI34" s="154"/>
      <c r="DJ34" s="154"/>
      <c r="DK34" s="154"/>
      <c r="DL34" s="154"/>
      <c r="DM34" s="154"/>
      <c r="DN34" s="154"/>
      <c r="DO34" s="154"/>
      <c r="DP34" s="154"/>
      <c r="DQ34" s="154"/>
      <c r="DR34" s="154"/>
      <c r="DS34" s="154"/>
      <c r="DT34" s="154"/>
      <c r="DU34" s="154"/>
      <c r="DV34" s="154"/>
      <c r="DW34" s="154"/>
      <c r="DX34" s="154"/>
      <c r="DY34" s="154"/>
      <c r="DZ34" s="154"/>
      <c r="EA34" s="154"/>
      <c r="EB34" s="154"/>
      <c r="EC34" s="154"/>
      <c r="ED34" s="154"/>
      <c r="EE34" s="154"/>
      <c r="EF34" s="154"/>
      <c r="EG34" s="154"/>
      <c r="EH34" s="154"/>
      <c r="EI34" s="154"/>
      <c r="EJ34" s="154"/>
      <c r="EK34" s="154"/>
      <c r="EL34" s="154"/>
      <c r="EM34" s="154"/>
      <c r="EN34" s="154"/>
      <c r="EO34" s="154"/>
      <c r="EP34" s="154"/>
      <c r="EQ34" s="154"/>
      <c r="ER34" s="154"/>
      <c r="ES34" s="154"/>
      <c r="ET34" s="154"/>
      <c r="EU34" s="154"/>
      <c r="EV34" s="154"/>
      <c r="EW34" s="154"/>
      <c r="EX34" s="154"/>
      <c r="EY34" s="154"/>
      <c r="EZ34" s="154"/>
      <c r="FA34" s="154"/>
      <c r="FB34" s="154"/>
      <c r="FC34" s="154"/>
      <c r="FD34" s="154"/>
      <c r="FE34" s="154"/>
      <c r="FF34" s="154"/>
      <c r="FG34" s="154"/>
      <c r="FH34" s="154"/>
      <c r="FI34" s="154"/>
      <c r="FJ34" s="154"/>
      <c r="FK34" s="154"/>
      <c r="FL34" s="154"/>
      <c r="FM34" s="154"/>
      <c r="FN34" s="154"/>
      <c r="FO34" s="154"/>
      <c r="FP34" s="154"/>
      <c r="FQ34" s="154"/>
      <c r="FR34" s="154"/>
      <c r="FS34" s="154"/>
      <c r="FT34" s="154"/>
      <c r="FU34" s="154"/>
      <c r="FV34" s="154"/>
      <c r="FW34" s="154"/>
      <c r="FX34" s="154"/>
      <c r="FY34" s="154"/>
      <c r="FZ34" s="154"/>
      <c r="GA34" s="154"/>
      <c r="GB34" s="154"/>
      <c r="GC34" s="154"/>
      <c r="GD34" s="154"/>
      <c r="GE34" s="154"/>
      <c r="GF34" s="154"/>
      <c r="GG34" s="154"/>
      <c r="GH34" s="154"/>
      <c r="GI34" s="154"/>
      <c r="GJ34" s="154"/>
      <c r="GK34" s="154"/>
      <c r="GL34" s="154"/>
      <c r="GM34" s="154"/>
      <c r="GN34" s="154"/>
      <c r="GO34" s="154"/>
      <c r="GP34" s="154"/>
      <c r="GQ34" s="154"/>
      <c r="GR34" s="154"/>
      <c r="GS34" s="154"/>
      <c r="GT34" s="154"/>
      <c r="GU34" s="154"/>
      <c r="GV34" s="154"/>
      <c r="GW34" s="154"/>
      <c r="GX34" s="154"/>
      <c r="GY34" s="154"/>
      <c r="GZ34" s="154"/>
      <c r="HA34" s="154"/>
      <c r="HB34" s="154"/>
      <c r="HC34" s="154"/>
      <c r="HD34" s="154"/>
      <c r="HE34" s="154"/>
      <c r="HF34" s="154"/>
      <c r="HG34" s="154"/>
      <c r="HH34" s="154"/>
      <c r="HI34" s="154"/>
      <c r="HJ34" s="154"/>
      <c r="HK34" s="154"/>
      <c r="HL34" s="154"/>
      <c r="HM34" s="154"/>
      <c r="HN34" s="154"/>
      <c r="HO34" s="154"/>
      <c r="HP34" s="154"/>
      <c r="HQ34" s="154"/>
      <c r="HR34" s="154"/>
      <c r="HS34" s="154"/>
      <c r="HT34" s="154"/>
      <c r="HU34" s="154"/>
      <c r="HV34" s="154"/>
      <c r="HW34" s="154"/>
      <c r="HX34" s="154"/>
      <c r="HY34" s="154"/>
      <c r="HZ34" s="154"/>
      <c r="IA34" s="154"/>
      <c r="IB34" s="154"/>
      <c r="IC34" s="154"/>
      <c r="ID34" s="154"/>
      <c r="IE34" s="154"/>
      <c r="IF34" s="154"/>
      <c r="IG34" s="154"/>
      <c r="IH34" s="154"/>
      <c r="II34" s="154"/>
      <c r="IJ34" s="154"/>
    </row>
    <row r="36" spans="1:244" s="3" customFormat="1" x14ac:dyDescent="0.2">
      <c r="A36" s="135" t="s">
        <v>24</v>
      </c>
      <c r="B36" s="136" t="s">
        <v>98</v>
      </c>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104"/>
      <c r="BX36" s="104"/>
      <c r="BY36" s="104"/>
      <c r="BZ36" s="104"/>
      <c r="CA36" s="104"/>
      <c r="CB36" s="104"/>
      <c r="CC36" s="104"/>
      <c r="CD36" s="104"/>
      <c r="CE36" s="104"/>
      <c r="CF36" s="104"/>
      <c r="CG36" s="104"/>
      <c r="CH36" s="104"/>
      <c r="CI36" s="104"/>
      <c r="CJ36" s="104"/>
      <c r="CK36" s="104"/>
      <c r="CL36" s="104"/>
      <c r="CM36" s="104"/>
      <c r="CN36" s="104"/>
      <c r="CO36" s="104"/>
      <c r="CP36" s="104"/>
      <c r="CQ36" s="104"/>
      <c r="CR36" s="104"/>
      <c r="CS36" s="104"/>
      <c r="CT36" s="104"/>
      <c r="CU36" s="104"/>
      <c r="CV36" s="104"/>
      <c r="CW36" s="104"/>
      <c r="CX36" s="104"/>
      <c r="CY36" s="104"/>
      <c r="CZ36" s="104"/>
      <c r="DA36" s="104"/>
      <c r="DB36" s="104"/>
      <c r="DC36" s="104"/>
      <c r="DD36" s="104"/>
      <c r="DE36" s="104"/>
      <c r="DF36" s="104"/>
      <c r="DG36" s="104"/>
      <c r="DH36" s="104"/>
      <c r="DI36" s="104"/>
      <c r="DJ36" s="104"/>
      <c r="DK36" s="104"/>
      <c r="DL36" s="104"/>
      <c r="DM36" s="104"/>
      <c r="DN36" s="104"/>
      <c r="DO36" s="104"/>
      <c r="DP36" s="104"/>
      <c r="DQ36" s="104"/>
      <c r="DR36" s="104"/>
      <c r="DS36" s="104"/>
      <c r="DT36" s="104"/>
      <c r="DU36" s="104"/>
      <c r="DV36" s="104"/>
      <c r="DW36" s="104"/>
      <c r="DX36" s="104"/>
      <c r="DY36" s="104"/>
      <c r="DZ36" s="104"/>
      <c r="EA36" s="104"/>
      <c r="EB36" s="104"/>
      <c r="EC36" s="104"/>
      <c r="ED36" s="104"/>
      <c r="EE36" s="104"/>
      <c r="EF36" s="104"/>
      <c r="EG36" s="104"/>
      <c r="EH36" s="104"/>
      <c r="EI36" s="104"/>
      <c r="EJ36" s="104"/>
      <c r="EK36" s="104"/>
      <c r="EL36" s="104"/>
      <c r="EM36" s="104"/>
      <c r="EN36" s="104"/>
      <c r="EO36" s="104"/>
      <c r="EP36" s="104"/>
      <c r="EQ36" s="104"/>
      <c r="ER36" s="104"/>
      <c r="ES36" s="104"/>
      <c r="ET36" s="104"/>
      <c r="EU36" s="104"/>
      <c r="EV36" s="104"/>
      <c r="EW36" s="104"/>
      <c r="EX36" s="104"/>
      <c r="EY36" s="104"/>
      <c r="EZ36" s="104"/>
      <c r="FA36" s="104"/>
      <c r="FB36" s="104"/>
      <c r="FC36" s="104"/>
      <c r="FD36" s="104"/>
      <c r="FE36" s="104"/>
      <c r="FF36" s="104"/>
      <c r="FG36" s="104"/>
      <c r="FH36" s="104"/>
      <c r="FI36" s="104"/>
      <c r="FJ36" s="104"/>
      <c r="FK36" s="104"/>
      <c r="FL36" s="104"/>
      <c r="FM36" s="104"/>
      <c r="FN36" s="104"/>
      <c r="FO36" s="104"/>
      <c r="FP36" s="104"/>
      <c r="FQ36" s="104"/>
      <c r="FR36" s="104"/>
      <c r="FS36" s="104"/>
      <c r="FT36" s="104"/>
      <c r="FU36" s="104"/>
      <c r="FV36" s="104"/>
      <c r="FW36" s="104"/>
      <c r="FX36" s="104"/>
      <c r="FY36" s="104"/>
      <c r="FZ36" s="104"/>
      <c r="GA36" s="104"/>
      <c r="GB36" s="104"/>
      <c r="GC36" s="104"/>
      <c r="GD36" s="104"/>
      <c r="GE36" s="104"/>
      <c r="GF36" s="104"/>
      <c r="GG36" s="104"/>
      <c r="GH36" s="104"/>
      <c r="GI36" s="104"/>
      <c r="GJ36" s="104"/>
      <c r="GK36" s="104"/>
      <c r="GL36" s="104"/>
      <c r="GM36" s="104"/>
      <c r="GN36" s="104"/>
      <c r="GO36" s="104"/>
      <c r="GP36" s="104"/>
      <c r="GQ36" s="104"/>
      <c r="GR36" s="104"/>
      <c r="GS36" s="104"/>
      <c r="GT36" s="104"/>
      <c r="GU36" s="104"/>
      <c r="GV36" s="104"/>
      <c r="GW36" s="104"/>
      <c r="GX36" s="104"/>
      <c r="GY36" s="104"/>
      <c r="GZ36" s="104"/>
      <c r="HA36" s="104"/>
      <c r="HB36" s="104"/>
      <c r="HC36" s="104"/>
      <c r="HD36" s="104"/>
      <c r="HE36" s="104"/>
      <c r="HF36" s="104"/>
      <c r="HG36" s="104"/>
      <c r="HH36" s="104"/>
      <c r="HI36" s="104"/>
      <c r="HJ36" s="104"/>
      <c r="HK36" s="104"/>
      <c r="HL36" s="104"/>
      <c r="HM36" s="104"/>
      <c r="HN36" s="104"/>
      <c r="HO36" s="104"/>
      <c r="HP36" s="104"/>
      <c r="HQ36" s="104"/>
      <c r="HR36" s="104"/>
      <c r="HS36" s="104"/>
      <c r="HT36" s="104"/>
      <c r="HU36" s="104"/>
      <c r="HV36" s="104"/>
      <c r="HW36" s="104"/>
      <c r="HX36" s="104"/>
      <c r="HY36" s="104"/>
      <c r="HZ36" s="104"/>
      <c r="IA36" s="104"/>
      <c r="IB36" s="104"/>
      <c r="IC36" s="104"/>
      <c r="ID36" s="104"/>
      <c r="IE36" s="104"/>
      <c r="IF36" s="104"/>
      <c r="IG36" s="104"/>
      <c r="IH36" s="104"/>
      <c r="II36" s="104"/>
      <c r="IJ36" s="104"/>
    </row>
    <row r="37" spans="1:244" s="139" customFormat="1" x14ac:dyDescent="0.2">
      <c r="A37" s="137" t="s">
        <v>95</v>
      </c>
      <c r="B37" s="104"/>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4"/>
      <c r="CG37" s="104"/>
      <c r="CH37" s="104"/>
      <c r="CI37" s="104"/>
      <c r="CJ37" s="104"/>
      <c r="CK37" s="104"/>
      <c r="CL37" s="104"/>
      <c r="CM37" s="104"/>
      <c r="CN37" s="104"/>
      <c r="CO37" s="104"/>
      <c r="CP37" s="104"/>
      <c r="CQ37" s="104"/>
      <c r="CR37" s="104"/>
      <c r="CS37" s="104"/>
      <c r="CT37" s="104"/>
      <c r="CU37" s="104"/>
      <c r="CV37" s="104"/>
      <c r="CW37" s="104"/>
      <c r="CX37" s="104"/>
      <c r="CY37" s="104"/>
      <c r="CZ37" s="104"/>
      <c r="DA37" s="104"/>
      <c r="DB37" s="104"/>
      <c r="DC37" s="104"/>
      <c r="DD37" s="104"/>
      <c r="DE37" s="104"/>
      <c r="DF37" s="104"/>
      <c r="DG37" s="104"/>
      <c r="DH37" s="104"/>
      <c r="DI37" s="104"/>
      <c r="DJ37" s="104"/>
      <c r="DK37" s="104"/>
      <c r="DL37" s="104"/>
      <c r="DM37" s="104"/>
      <c r="DN37" s="104"/>
      <c r="DO37" s="104"/>
      <c r="DP37" s="104"/>
      <c r="DQ37" s="104"/>
      <c r="DR37" s="104"/>
      <c r="DS37" s="104"/>
      <c r="DT37" s="104"/>
      <c r="DU37" s="104"/>
      <c r="DV37" s="104"/>
      <c r="DW37" s="104"/>
      <c r="DX37" s="104"/>
      <c r="DY37" s="104"/>
      <c r="DZ37" s="104"/>
      <c r="EA37" s="104"/>
      <c r="EB37" s="104"/>
      <c r="EC37" s="104"/>
      <c r="ED37" s="104"/>
      <c r="EE37" s="104"/>
      <c r="EF37" s="104"/>
      <c r="EG37" s="104"/>
      <c r="EH37" s="104"/>
      <c r="EI37" s="104"/>
      <c r="EJ37" s="104"/>
      <c r="EK37" s="104"/>
      <c r="EL37" s="104"/>
      <c r="EM37" s="104"/>
      <c r="EN37" s="104"/>
      <c r="EO37" s="104"/>
      <c r="EP37" s="104"/>
      <c r="EQ37" s="104"/>
      <c r="ER37" s="104"/>
      <c r="ES37" s="104"/>
      <c r="ET37" s="104"/>
      <c r="EU37" s="104"/>
      <c r="EV37" s="104"/>
      <c r="EW37" s="104"/>
      <c r="EX37" s="104"/>
      <c r="EY37" s="104"/>
      <c r="EZ37" s="104"/>
      <c r="FA37" s="104"/>
      <c r="FB37" s="104"/>
      <c r="FC37" s="104"/>
      <c r="FD37" s="104"/>
      <c r="FE37" s="104"/>
      <c r="FF37" s="104"/>
      <c r="FG37" s="104"/>
      <c r="FH37" s="104"/>
      <c r="FI37" s="104"/>
      <c r="FJ37" s="104"/>
      <c r="FK37" s="104"/>
      <c r="FL37" s="104"/>
      <c r="FM37" s="104"/>
      <c r="FN37" s="104"/>
      <c r="FO37" s="104"/>
      <c r="FP37" s="104"/>
      <c r="FQ37" s="104"/>
      <c r="FR37" s="104"/>
      <c r="FS37" s="104"/>
      <c r="FT37" s="104"/>
      <c r="FU37" s="104"/>
      <c r="FV37" s="104"/>
      <c r="FW37" s="104"/>
      <c r="FX37" s="104"/>
      <c r="FY37" s="104"/>
      <c r="FZ37" s="104"/>
      <c r="GA37" s="104"/>
      <c r="GB37" s="104"/>
      <c r="GC37" s="104"/>
      <c r="GD37" s="104"/>
      <c r="GE37" s="104"/>
      <c r="GF37" s="104"/>
      <c r="GG37" s="104"/>
      <c r="GH37" s="104"/>
      <c r="GI37" s="104"/>
      <c r="GJ37" s="104"/>
      <c r="GK37" s="104"/>
      <c r="GL37" s="104"/>
      <c r="GM37" s="104"/>
      <c r="GN37" s="104"/>
      <c r="GO37" s="104"/>
      <c r="GP37" s="104"/>
      <c r="GQ37" s="104"/>
      <c r="GR37" s="104"/>
      <c r="GS37" s="104"/>
      <c r="GT37" s="104"/>
      <c r="GU37" s="104"/>
      <c r="GV37" s="104"/>
      <c r="GW37" s="104"/>
      <c r="GX37" s="104"/>
      <c r="GY37" s="104"/>
      <c r="GZ37" s="104"/>
      <c r="HA37" s="104"/>
      <c r="HB37" s="104"/>
      <c r="HC37" s="104"/>
      <c r="HD37" s="104"/>
      <c r="HE37" s="104"/>
      <c r="HF37" s="104"/>
      <c r="HG37" s="104"/>
      <c r="HH37" s="104"/>
      <c r="HI37" s="104"/>
      <c r="HJ37" s="104"/>
      <c r="HK37" s="104"/>
      <c r="HL37" s="104"/>
      <c r="HM37" s="104"/>
      <c r="HN37" s="104"/>
      <c r="HO37" s="104"/>
      <c r="HP37" s="104"/>
      <c r="HQ37" s="104"/>
      <c r="HR37" s="104"/>
      <c r="HS37" s="104"/>
      <c r="HT37" s="104"/>
      <c r="HU37" s="104"/>
      <c r="HV37" s="104"/>
      <c r="HW37" s="104"/>
      <c r="HX37" s="104"/>
      <c r="HY37" s="104"/>
      <c r="HZ37" s="104"/>
      <c r="IA37" s="104"/>
      <c r="IB37" s="104"/>
      <c r="IC37" s="104"/>
      <c r="ID37" s="104"/>
      <c r="IE37" s="104"/>
      <c r="IF37" s="104"/>
      <c r="IG37" s="104"/>
      <c r="IH37" s="104"/>
      <c r="II37" s="104"/>
      <c r="IJ37" s="104"/>
    </row>
    <row r="38" spans="1:244" s="139" customFormat="1" x14ac:dyDescent="0.2">
      <c r="A38" s="140" t="s">
        <v>50</v>
      </c>
      <c r="B38" s="14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104"/>
      <c r="CK38" s="104"/>
      <c r="CL38" s="104"/>
      <c r="CM38" s="104"/>
      <c r="CN38" s="104"/>
      <c r="CO38" s="104"/>
      <c r="CP38" s="104"/>
      <c r="CQ38" s="104"/>
      <c r="CR38" s="104"/>
      <c r="CS38" s="104"/>
      <c r="CT38" s="104"/>
      <c r="CU38" s="104"/>
      <c r="CV38" s="104"/>
      <c r="CW38" s="104"/>
      <c r="CX38" s="104"/>
      <c r="CY38" s="104"/>
      <c r="CZ38" s="104"/>
      <c r="DA38" s="104"/>
      <c r="DB38" s="104"/>
      <c r="DC38" s="104"/>
      <c r="DD38" s="104"/>
      <c r="DE38" s="104"/>
      <c r="DF38" s="104"/>
      <c r="DG38" s="104"/>
      <c r="DH38" s="104"/>
      <c r="DI38" s="104"/>
      <c r="DJ38" s="104"/>
      <c r="DK38" s="104"/>
      <c r="DL38" s="104"/>
      <c r="DM38" s="104"/>
      <c r="DN38" s="104"/>
      <c r="DO38" s="104"/>
      <c r="DP38" s="104"/>
      <c r="DQ38" s="104"/>
      <c r="DR38" s="104"/>
      <c r="DS38" s="104"/>
      <c r="DT38" s="104"/>
      <c r="DU38" s="104"/>
      <c r="DV38" s="104"/>
      <c r="DW38" s="104"/>
      <c r="DX38" s="104"/>
      <c r="DY38" s="104"/>
      <c r="DZ38" s="104"/>
      <c r="EA38" s="104"/>
      <c r="EB38" s="104"/>
      <c r="EC38" s="104"/>
      <c r="ED38" s="104"/>
      <c r="EE38" s="104"/>
      <c r="EF38" s="104"/>
      <c r="EG38" s="104"/>
      <c r="EH38" s="104"/>
      <c r="EI38" s="104"/>
      <c r="EJ38" s="104"/>
      <c r="EK38" s="104"/>
      <c r="EL38" s="104"/>
      <c r="EM38" s="104"/>
      <c r="EN38" s="104"/>
      <c r="EO38" s="104"/>
      <c r="EP38" s="104"/>
      <c r="EQ38" s="104"/>
      <c r="ER38" s="104"/>
      <c r="ES38" s="104"/>
      <c r="ET38" s="104"/>
      <c r="EU38" s="104"/>
      <c r="EV38" s="104"/>
      <c r="EW38" s="104"/>
      <c r="EX38" s="104"/>
      <c r="EY38" s="104"/>
      <c r="EZ38" s="104"/>
      <c r="FA38" s="104"/>
      <c r="FB38" s="104"/>
      <c r="FC38" s="104"/>
      <c r="FD38" s="104"/>
      <c r="FE38" s="104"/>
      <c r="FF38" s="104"/>
      <c r="FG38" s="104"/>
      <c r="FH38" s="104"/>
      <c r="FI38" s="104"/>
      <c r="FJ38" s="104"/>
      <c r="FK38" s="104"/>
      <c r="FL38" s="104"/>
      <c r="FM38" s="104"/>
      <c r="FN38" s="104"/>
      <c r="FO38" s="104"/>
      <c r="FP38" s="104"/>
      <c r="FQ38" s="104"/>
      <c r="FR38" s="104"/>
      <c r="FS38" s="104"/>
      <c r="FT38" s="104"/>
      <c r="FU38" s="104"/>
      <c r="FV38" s="104"/>
      <c r="FW38" s="104"/>
      <c r="FX38" s="104"/>
      <c r="FY38" s="104"/>
      <c r="FZ38" s="104"/>
      <c r="GA38" s="104"/>
      <c r="GB38" s="104"/>
      <c r="GC38" s="104"/>
      <c r="GD38" s="104"/>
      <c r="GE38" s="104"/>
      <c r="GF38" s="104"/>
      <c r="GG38" s="104"/>
      <c r="GH38" s="104"/>
      <c r="GI38" s="104"/>
      <c r="GJ38" s="104"/>
      <c r="GK38" s="104"/>
      <c r="GL38" s="104"/>
      <c r="GM38" s="104"/>
      <c r="GN38" s="104"/>
      <c r="GO38" s="104"/>
      <c r="GP38" s="104"/>
      <c r="GQ38" s="104"/>
      <c r="GR38" s="104"/>
      <c r="GS38" s="104"/>
      <c r="GT38" s="104"/>
      <c r="GU38" s="104"/>
      <c r="GV38" s="104"/>
      <c r="GW38" s="104"/>
      <c r="GX38" s="104"/>
      <c r="GY38" s="104"/>
      <c r="GZ38" s="104"/>
      <c r="HA38" s="104"/>
      <c r="HB38" s="104"/>
      <c r="HC38" s="104"/>
      <c r="HD38" s="104"/>
      <c r="HE38" s="104"/>
      <c r="HF38" s="104"/>
      <c r="HG38" s="104"/>
      <c r="HH38" s="104"/>
      <c r="HI38" s="104"/>
      <c r="HJ38" s="104"/>
      <c r="HK38" s="104"/>
      <c r="HL38" s="104"/>
      <c r="HM38" s="104"/>
      <c r="HN38" s="104"/>
      <c r="HO38" s="104"/>
      <c r="HP38" s="104"/>
      <c r="HQ38" s="104"/>
      <c r="HR38" s="104"/>
      <c r="HS38" s="104"/>
      <c r="HT38" s="104"/>
      <c r="HU38" s="104"/>
      <c r="HV38" s="104"/>
      <c r="HW38" s="104"/>
      <c r="HX38" s="104"/>
      <c r="HY38" s="104"/>
      <c r="HZ38" s="104"/>
      <c r="IA38" s="104"/>
      <c r="IB38" s="104"/>
      <c r="IC38" s="104"/>
      <c r="ID38" s="104"/>
      <c r="IE38" s="104"/>
      <c r="IF38" s="104"/>
      <c r="IG38" s="104"/>
      <c r="IH38" s="104"/>
      <c r="II38" s="104"/>
      <c r="IJ38" s="104"/>
    </row>
    <row r="39" spans="1:244" s="139" customFormat="1" ht="12" thickBot="1" x14ac:dyDescent="0.25">
      <c r="A39" s="140" t="s">
        <v>51</v>
      </c>
      <c r="B39" s="143"/>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c r="BS39" s="104"/>
      <c r="BT39" s="104"/>
      <c r="BU39" s="104"/>
      <c r="BV39" s="104"/>
      <c r="BW39" s="104"/>
      <c r="BX39" s="104"/>
      <c r="BY39" s="104"/>
      <c r="BZ39" s="104"/>
      <c r="CA39" s="104"/>
      <c r="CB39" s="104"/>
      <c r="CC39" s="104"/>
      <c r="CD39" s="104"/>
      <c r="CE39" s="104"/>
      <c r="CF39" s="104"/>
      <c r="CG39" s="104"/>
      <c r="CH39" s="104"/>
      <c r="CI39" s="104"/>
      <c r="CJ39" s="104"/>
      <c r="CK39" s="104"/>
      <c r="CL39" s="104"/>
      <c r="CM39" s="104"/>
      <c r="CN39" s="104"/>
      <c r="CO39" s="104"/>
      <c r="CP39" s="104"/>
      <c r="CQ39" s="104"/>
      <c r="CR39" s="104"/>
      <c r="CS39" s="104"/>
      <c r="CT39" s="104"/>
      <c r="CU39" s="104"/>
      <c r="CV39" s="104"/>
      <c r="CW39" s="104"/>
      <c r="CX39" s="104"/>
      <c r="CY39" s="104"/>
      <c r="CZ39" s="104"/>
      <c r="DA39" s="104"/>
      <c r="DB39" s="104"/>
      <c r="DC39" s="104"/>
      <c r="DD39" s="104"/>
      <c r="DE39" s="104"/>
      <c r="DF39" s="104"/>
      <c r="DG39" s="104"/>
      <c r="DH39" s="104"/>
      <c r="DI39" s="104"/>
      <c r="DJ39" s="104"/>
      <c r="DK39" s="104"/>
      <c r="DL39" s="104"/>
      <c r="DM39" s="104"/>
      <c r="DN39" s="104"/>
      <c r="DO39" s="104"/>
      <c r="DP39" s="104"/>
      <c r="DQ39" s="104"/>
      <c r="DR39" s="104"/>
      <c r="DS39" s="104"/>
      <c r="DT39" s="104"/>
      <c r="DU39" s="104"/>
      <c r="DV39" s="104"/>
      <c r="DW39" s="104"/>
      <c r="DX39" s="104"/>
      <c r="DY39" s="104"/>
      <c r="DZ39" s="104"/>
      <c r="EA39" s="104"/>
      <c r="EB39" s="104"/>
      <c r="EC39" s="104"/>
      <c r="ED39" s="104"/>
      <c r="EE39" s="104"/>
      <c r="EF39" s="104"/>
      <c r="EG39" s="104"/>
      <c r="EH39" s="104"/>
      <c r="EI39" s="104"/>
      <c r="EJ39" s="104"/>
      <c r="EK39" s="104"/>
      <c r="EL39" s="104"/>
      <c r="EM39" s="104"/>
      <c r="EN39" s="104"/>
      <c r="EO39" s="104"/>
      <c r="EP39" s="104"/>
      <c r="EQ39" s="104"/>
      <c r="ER39" s="104"/>
      <c r="ES39" s="104"/>
      <c r="ET39" s="104"/>
      <c r="EU39" s="104"/>
      <c r="EV39" s="104"/>
      <c r="EW39" s="104"/>
      <c r="EX39" s="104"/>
      <c r="EY39" s="104"/>
      <c r="EZ39" s="104"/>
      <c r="FA39" s="104"/>
      <c r="FB39" s="104"/>
      <c r="FC39" s="104"/>
      <c r="FD39" s="104"/>
      <c r="FE39" s="104"/>
      <c r="FF39" s="104"/>
      <c r="FG39" s="104"/>
      <c r="FH39" s="104"/>
      <c r="FI39" s="104"/>
      <c r="FJ39" s="104"/>
      <c r="FK39" s="104"/>
      <c r="FL39" s="104"/>
      <c r="FM39" s="104"/>
      <c r="FN39" s="104"/>
      <c r="FO39" s="104"/>
      <c r="FP39" s="104"/>
      <c r="FQ39" s="104"/>
      <c r="FR39" s="104"/>
      <c r="FS39" s="104"/>
      <c r="FT39" s="104"/>
      <c r="FU39" s="104"/>
      <c r="FV39" s="104"/>
      <c r="FW39" s="104"/>
      <c r="FX39" s="104"/>
      <c r="FY39" s="104"/>
      <c r="FZ39" s="104"/>
      <c r="GA39" s="104"/>
      <c r="GB39" s="104"/>
      <c r="GC39" s="104"/>
      <c r="GD39" s="104"/>
      <c r="GE39" s="104"/>
      <c r="GF39" s="104"/>
      <c r="GG39" s="104"/>
      <c r="GH39" s="104"/>
      <c r="GI39" s="104"/>
      <c r="GJ39" s="104"/>
      <c r="GK39" s="104"/>
      <c r="GL39" s="104"/>
      <c r="GM39" s="104"/>
      <c r="GN39" s="104"/>
      <c r="GO39" s="104"/>
      <c r="GP39" s="104"/>
      <c r="GQ39" s="104"/>
      <c r="GR39" s="104"/>
      <c r="GS39" s="104"/>
      <c r="GT39" s="104"/>
      <c r="GU39" s="104"/>
      <c r="GV39" s="104"/>
      <c r="GW39" s="104"/>
      <c r="GX39" s="104"/>
      <c r="GY39" s="104"/>
      <c r="GZ39" s="104"/>
      <c r="HA39" s="104"/>
      <c r="HB39" s="104"/>
      <c r="HC39" s="104"/>
      <c r="HD39" s="104"/>
      <c r="HE39" s="104"/>
      <c r="HF39" s="104"/>
      <c r="HG39" s="104"/>
      <c r="HH39" s="104"/>
      <c r="HI39" s="104"/>
      <c r="HJ39" s="104"/>
      <c r="HK39" s="104"/>
      <c r="HL39" s="104"/>
      <c r="HM39" s="104"/>
      <c r="HN39" s="104"/>
      <c r="HO39" s="104"/>
      <c r="HP39" s="104"/>
      <c r="HQ39" s="104"/>
      <c r="HR39" s="104"/>
      <c r="HS39" s="104"/>
      <c r="HT39" s="104"/>
      <c r="HU39" s="104"/>
      <c r="HV39" s="104"/>
      <c r="HW39" s="104"/>
      <c r="HX39" s="104"/>
      <c r="HY39" s="104"/>
      <c r="HZ39" s="104"/>
      <c r="IA39" s="104"/>
      <c r="IB39" s="104"/>
      <c r="IC39" s="104"/>
      <c r="ID39" s="104"/>
      <c r="IE39" s="104"/>
      <c r="IF39" s="104"/>
      <c r="IG39" s="104"/>
      <c r="IH39" s="104"/>
      <c r="II39" s="104"/>
      <c r="IJ39" s="104"/>
    </row>
    <row r="40" spans="1:244" s="139" customFormat="1" ht="12" thickBot="1" x14ac:dyDescent="0.25">
      <c r="A40" s="140" t="s">
        <v>0</v>
      </c>
      <c r="B40" s="144">
        <f>SUM(C40:AF40)</f>
        <v>0</v>
      </c>
      <c r="C40" s="145">
        <f t="shared" ref="C40:AF40" si="10">+C38*C39</f>
        <v>0</v>
      </c>
      <c r="D40" s="145">
        <f t="shared" si="10"/>
        <v>0</v>
      </c>
      <c r="E40" s="145">
        <f t="shared" si="10"/>
        <v>0</v>
      </c>
      <c r="F40" s="145">
        <f t="shared" si="10"/>
        <v>0</v>
      </c>
      <c r="G40" s="145">
        <f t="shared" si="10"/>
        <v>0</v>
      </c>
      <c r="H40" s="145">
        <f t="shared" si="10"/>
        <v>0</v>
      </c>
      <c r="I40" s="145">
        <f t="shared" si="10"/>
        <v>0</v>
      </c>
      <c r="J40" s="145">
        <f t="shared" si="10"/>
        <v>0</v>
      </c>
      <c r="K40" s="145">
        <f t="shared" si="10"/>
        <v>0</v>
      </c>
      <c r="L40" s="145">
        <f t="shared" si="10"/>
        <v>0</v>
      </c>
      <c r="M40" s="145">
        <f t="shared" si="10"/>
        <v>0</v>
      </c>
      <c r="N40" s="145">
        <f t="shared" si="10"/>
        <v>0</v>
      </c>
      <c r="O40" s="145">
        <f t="shared" si="10"/>
        <v>0</v>
      </c>
      <c r="P40" s="145">
        <f t="shared" si="10"/>
        <v>0</v>
      </c>
      <c r="Q40" s="145">
        <f t="shared" si="10"/>
        <v>0</v>
      </c>
      <c r="R40" s="145">
        <f t="shared" si="10"/>
        <v>0</v>
      </c>
      <c r="S40" s="145">
        <f t="shared" si="10"/>
        <v>0</v>
      </c>
      <c r="T40" s="145">
        <f t="shared" si="10"/>
        <v>0</v>
      </c>
      <c r="U40" s="145">
        <f t="shared" si="10"/>
        <v>0</v>
      </c>
      <c r="V40" s="145">
        <f t="shared" si="10"/>
        <v>0</v>
      </c>
      <c r="W40" s="145">
        <f t="shared" si="10"/>
        <v>0</v>
      </c>
      <c r="X40" s="145">
        <f t="shared" si="10"/>
        <v>0</v>
      </c>
      <c r="Y40" s="145">
        <f t="shared" si="10"/>
        <v>0</v>
      </c>
      <c r="Z40" s="145">
        <f t="shared" si="10"/>
        <v>0</v>
      </c>
      <c r="AA40" s="145">
        <f t="shared" si="10"/>
        <v>0</v>
      </c>
      <c r="AB40" s="145">
        <f t="shared" si="10"/>
        <v>0</v>
      </c>
      <c r="AC40" s="145">
        <f t="shared" si="10"/>
        <v>0</v>
      </c>
      <c r="AD40" s="145">
        <f t="shared" si="10"/>
        <v>0</v>
      </c>
      <c r="AE40" s="145">
        <f t="shared" si="10"/>
        <v>0</v>
      </c>
      <c r="AF40" s="145">
        <f t="shared" si="10"/>
        <v>0</v>
      </c>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4"/>
      <c r="BU40" s="104"/>
      <c r="BV40" s="104"/>
      <c r="BW40" s="104"/>
      <c r="BX40" s="104"/>
      <c r="BY40" s="104"/>
      <c r="BZ40" s="104"/>
      <c r="CA40" s="104"/>
      <c r="CB40" s="104"/>
      <c r="CC40" s="104"/>
      <c r="CD40" s="104"/>
      <c r="CE40" s="104"/>
      <c r="CF40" s="104"/>
      <c r="CG40" s="104"/>
      <c r="CH40" s="104"/>
      <c r="CI40" s="104"/>
      <c r="CJ40" s="104"/>
      <c r="CK40" s="104"/>
      <c r="CL40" s="104"/>
      <c r="CM40" s="104"/>
      <c r="CN40" s="104"/>
      <c r="CO40" s="104"/>
      <c r="CP40" s="104"/>
      <c r="CQ40" s="104"/>
      <c r="CR40" s="104"/>
      <c r="CS40" s="104"/>
      <c r="CT40" s="104"/>
      <c r="CU40" s="104"/>
      <c r="CV40" s="104"/>
      <c r="CW40" s="104"/>
      <c r="CX40" s="104"/>
      <c r="CY40" s="104"/>
      <c r="CZ40" s="104"/>
      <c r="DA40" s="104"/>
      <c r="DB40" s="104"/>
      <c r="DC40" s="104"/>
      <c r="DD40" s="104"/>
      <c r="DE40" s="104"/>
      <c r="DF40" s="104"/>
      <c r="DG40" s="104"/>
      <c r="DH40" s="104"/>
      <c r="DI40" s="104"/>
      <c r="DJ40" s="104"/>
      <c r="DK40" s="104"/>
      <c r="DL40" s="104"/>
      <c r="DM40" s="104"/>
      <c r="DN40" s="104"/>
      <c r="DO40" s="104"/>
      <c r="DP40" s="104"/>
      <c r="DQ40" s="104"/>
      <c r="DR40" s="104"/>
      <c r="DS40" s="104"/>
      <c r="DT40" s="104"/>
      <c r="DU40" s="104"/>
      <c r="DV40" s="104"/>
      <c r="DW40" s="104"/>
      <c r="DX40" s="104"/>
      <c r="DY40" s="104"/>
      <c r="DZ40" s="104"/>
      <c r="EA40" s="104"/>
      <c r="EB40" s="104"/>
      <c r="EC40" s="104"/>
      <c r="ED40" s="104"/>
      <c r="EE40" s="104"/>
      <c r="EF40" s="104"/>
      <c r="EG40" s="104"/>
      <c r="EH40" s="104"/>
      <c r="EI40" s="104"/>
      <c r="EJ40" s="104"/>
      <c r="EK40" s="104"/>
      <c r="EL40" s="104"/>
      <c r="EM40" s="104"/>
      <c r="EN40" s="104"/>
      <c r="EO40" s="104"/>
      <c r="EP40" s="104"/>
      <c r="EQ40" s="104"/>
      <c r="ER40" s="104"/>
      <c r="ES40" s="104"/>
      <c r="ET40" s="104"/>
      <c r="EU40" s="104"/>
      <c r="EV40" s="104"/>
      <c r="EW40" s="104"/>
      <c r="EX40" s="104"/>
      <c r="EY40" s="104"/>
      <c r="EZ40" s="104"/>
      <c r="FA40" s="104"/>
      <c r="FB40" s="104"/>
      <c r="FC40" s="104"/>
      <c r="FD40" s="104"/>
      <c r="FE40" s="104"/>
      <c r="FF40" s="104"/>
      <c r="FG40" s="104"/>
      <c r="FH40" s="104"/>
      <c r="FI40" s="104"/>
      <c r="FJ40" s="104"/>
      <c r="FK40" s="104"/>
      <c r="FL40" s="104"/>
      <c r="FM40" s="104"/>
      <c r="FN40" s="104"/>
      <c r="FO40" s="104"/>
      <c r="FP40" s="104"/>
      <c r="FQ40" s="104"/>
      <c r="FR40" s="104"/>
      <c r="FS40" s="104"/>
      <c r="FT40" s="104"/>
      <c r="FU40" s="104"/>
      <c r="FV40" s="104"/>
      <c r="FW40" s="104"/>
      <c r="FX40" s="104"/>
      <c r="FY40" s="104"/>
      <c r="FZ40" s="104"/>
      <c r="GA40" s="104"/>
      <c r="GB40" s="104"/>
      <c r="GC40" s="104"/>
      <c r="GD40" s="104"/>
      <c r="GE40" s="104"/>
      <c r="GF40" s="104"/>
      <c r="GG40" s="104"/>
      <c r="GH40" s="104"/>
      <c r="GI40" s="104"/>
      <c r="GJ40" s="104"/>
      <c r="GK40" s="104"/>
      <c r="GL40" s="104"/>
      <c r="GM40" s="104"/>
      <c r="GN40" s="104"/>
      <c r="GO40" s="104"/>
      <c r="GP40" s="104"/>
      <c r="GQ40" s="104"/>
      <c r="GR40" s="104"/>
      <c r="GS40" s="104"/>
      <c r="GT40" s="104"/>
      <c r="GU40" s="104"/>
      <c r="GV40" s="104"/>
      <c r="GW40" s="104"/>
      <c r="GX40" s="104"/>
      <c r="GY40" s="104"/>
      <c r="GZ40" s="104"/>
      <c r="HA40" s="104"/>
      <c r="HB40" s="104"/>
      <c r="HC40" s="104"/>
      <c r="HD40" s="104"/>
      <c r="HE40" s="104"/>
      <c r="HF40" s="104"/>
      <c r="HG40" s="104"/>
      <c r="HH40" s="104"/>
      <c r="HI40" s="104"/>
      <c r="HJ40" s="104"/>
      <c r="HK40" s="104"/>
      <c r="HL40" s="104"/>
      <c r="HM40" s="104"/>
      <c r="HN40" s="104"/>
      <c r="HO40" s="104"/>
      <c r="HP40" s="104"/>
      <c r="HQ40" s="104"/>
      <c r="HR40" s="104"/>
      <c r="HS40" s="104"/>
      <c r="HT40" s="104"/>
      <c r="HU40" s="104"/>
      <c r="HV40" s="104"/>
      <c r="HW40" s="104"/>
      <c r="HX40" s="104"/>
      <c r="HY40" s="104"/>
      <c r="HZ40" s="104"/>
      <c r="IA40" s="104"/>
      <c r="IB40" s="104"/>
      <c r="IC40" s="104"/>
      <c r="ID40" s="104"/>
      <c r="IE40" s="104"/>
      <c r="IF40" s="104"/>
      <c r="IG40" s="104"/>
      <c r="IH40" s="104"/>
      <c r="II40" s="104"/>
      <c r="IJ40" s="104"/>
    </row>
    <row r="41" spans="1:244" s="104" customFormat="1" x14ac:dyDescent="0.2">
      <c r="A41" s="146" t="s">
        <v>96</v>
      </c>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row>
    <row r="42" spans="1:244" s="3" customFormat="1" x14ac:dyDescent="0.2">
      <c r="A42" s="147" t="s">
        <v>50</v>
      </c>
      <c r="B42" s="147"/>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4"/>
      <c r="DV42" s="104"/>
      <c r="DW42" s="104"/>
      <c r="DX42" s="104"/>
      <c r="DY42" s="104"/>
      <c r="DZ42" s="104"/>
      <c r="EA42" s="104"/>
      <c r="EB42" s="104"/>
      <c r="EC42" s="104"/>
      <c r="ED42" s="104"/>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row>
    <row r="43" spans="1:244" s="3" customFormat="1" ht="12" thickBot="1" x14ac:dyDescent="0.25">
      <c r="A43" s="147" t="s">
        <v>51</v>
      </c>
      <c r="B43" s="147"/>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4"/>
      <c r="DV43" s="104"/>
      <c r="DW43" s="104"/>
      <c r="DX43" s="104"/>
      <c r="DY43" s="104"/>
      <c r="DZ43" s="104"/>
      <c r="EA43" s="104"/>
      <c r="EB43" s="104"/>
      <c r="EC43" s="104"/>
      <c r="ED43" s="104"/>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row>
    <row r="44" spans="1:244" s="104" customFormat="1" ht="13.5" customHeight="1" thickBot="1" x14ac:dyDescent="0.25">
      <c r="A44" s="143" t="s">
        <v>0</v>
      </c>
      <c r="B44" s="149">
        <f>SUM(C44:AF44)</f>
        <v>0</v>
      </c>
      <c r="C44" s="150">
        <f t="shared" ref="C44:AF44" si="11">+C42*C43</f>
        <v>0</v>
      </c>
      <c r="D44" s="150">
        <f t="shared" si="11"/>
        <v>0</v>
      </c>
      <c r="E44" s="150">
        <f t="shared" si="11"/>
        <v>0</v>
      </c>
      <c r="F44" s="150">
        <f t="shared" si="11"/>
        <v>0</v>
      </c>
      <c r="G44" s="150">
        <f t="shared" si="11"/>
        <v>0</v>
      </c>
      <c r="H44" s="150">
        <f t="shared" si="11"/>
        <v>0</v>
      </c>
      <c r="I44" s="150">
        <f t="shared" si="11"/>
        <v>0</v>
      </c>
      <c r="J44" s="150">
        <f t="shared" si="11"/>
        <v>0</v>
      </c>
      <c r="K44" s="150">
        <f t="shared" si="11"/>
        <v>0</v>
      </c>
      <c r="L44" s="150">
        <f t="shared" si="11"/>
        <v>0</v>
      </c>
      <c r="M44" s="150">
        <f t="shared" si="11"/>
        <v>0</v>
      </c>
      <c r="N44" s="150">
        <f t="shared" si="11"/>
        <v>0</v>
      </c>
      <c r="O44" s="150">
        <f t="shared" si="11"/>
        <v>0</v>
      </c>
      <c r="P44" s="150">
        <f t="shared" si="11"/>
        <v>0</v>
      </c>
      <c r="Q44" s="150">
        <f t="shared" si="11"/>
        <v>0</v>
      </c>
      <c r="R44" s="150">
        <f t="shared" si="11"/>
        <v>0</v>
      </c>
      <c r="S44" s="150">
        <f t="shared" si="11"/>
        <v>0</v>
      </c>
      <c r="T44" s="150">
        <f t="shared" si="11"/>
        <v>0</v>
      </c>
      <c r="U44" s="150">
        <f t="shared" si="11"/>
        <v>0</v>
      </c>
      <c r="V44" s="150">
        <f t="shared" si="11"/>
        <v>0</v>
      </c>
      <c r="W44" s="150">
        <f t="shared" si="11"/>
        <v>0</v>
      </c>
      <c r="X44" s="150">
        <f t="shared" si="11"/>
        <v>0</v>
      </c>
      <c r="Y44" s="150">
        <f t="shared" si="11"/>
        <v>0</v>
      </c>
      <c r="Z44" s="150">
        <f t="shared" si="11"/>
        <v>0</v>
      </c>
      <c r="AA44" s="150">
        <f t="shared" si="11"/>
        <v>0</v>
      </c>
      <c r="AB44" s="150">
        <f t="shared" si="11"/>
        <v>0</v>
      </c>
      <c r="AC44" s="150">
        <f t="shared" si="11"/>
        <v>0</v>
      </c>
      <c r="AD44" s="150">
        <f t="shared" si="11"/>
        <v>0</v>
      </c>
      <c r="AE44" s="150">
        <f t="shared" si="11"/>
        <v>0</v>
      </c>
      <c r="AF44" s="150">
        <f t="shared" si="11"/>
        <v>0</v>
      </c>
    </row>
    <row r="45" spans="1:244" s="155" customFormat="1" ht="23.25" customHeight="1" thickBot="1" x14ac:dyDescent="0.25">
      <c r="A45" s="151" t="s">
        <v>102</v>
      </c>
      <c r="B45" s="152">
        <f>SUM(C45:AF45)</f>
        <v>0</v>
      </c>
      <c r="C45" s="153">
        <f t="shared" ref="C45:AF45" si="12">+C40-C44</f>
        <v>0</v>
      </c>
      <c r="D45" s="153">
        <f t="shared" si="12"/>
        <v>0</v>
      </c>
      <c r="E45" s="153">
        <f t="shared" si="12"/>
        <v>0</v>
      </c>
      <c r="F45" s="153">
        <f t="shared" si="12"/>
        <v>0</v>
      </c>
      <c r="G45" s="153">
        <f t="shared" si="12"/>
        <v>0</v>
      </c>
      <c r="H45" s="153">
        <f t="shared" si="12"/>
        <v>0</v>
      </c>
      <c r="I45" s="153">
        <f t="shared" si="12"/>
        <v>0</v>
      </c>
      <c r="J45" s="153">
        <f t="shared" si="12"/>
        <v>0</v>
      </c>
      <c r="K45" s="153">
        <f t="shared" si="12"/>
        <v>0</v>
      </c>
      <c r="L45" s="153">
        <f t="shared" si="12"/>
        <v>0</v>
      </c>
      <c r="M45" s="153">
        <f t="shared" si="12"/>
        <v>0</v>
      </c>
      <c r="N45" s="153">
        <f t="shared" si="12"/>
        <v>0</v>
      </c>
      <c r="O45" s="153">
        <f t="shared" si="12"/>
        <v>0</v>
      </c>
      <c r="P45" s="153">
        <f t="shared" si="12"/>
        <v>0</v>
      </c>
      <c r="Q45" s="153">
        <f t="shared" si="12"/>
        <v>0</v>
      </c>
      <c r="R45" s="153">
        <f t="shared" si="12"/>
        <v>0</v>
      </c>
      <c r="S45" s="153">
        <f t="shared" si="12"/>
        <v>0</v>
      </c>
      <c r="T45" s="153">
        <f t="shared" si="12"/>
        <v>0</v>
      </c>
      <c r="U45" s="153">
        <f t="shared" si="12"/>
        <v>0</v>
      </c>
      <c r="V45" s="153">
        <f t="shared" si="12"/>
        <v>0</v>
      </c>
      <c r="W45" s="153">
        <f t="shared" si="12"/>
        <v>0</v>
      </c>
      <c r="X45" s="153">
        <f t="shared" si="12"/>
        <v>0</v>
      </c>
      <c r="Y45" s="153">
        <f t="shared" si="12"/>
        <v>0</v>
      </c>
      <c r="Z45" s="153">
        <f t="shared" si="12"/>
        <v>0</v>
      </c>
      <c r="AA45" s="153">
        <f t="shared" si="12"/>
        <v>0</v>
      </c>
      <c r="AB45" s="153">
        <f t="shared" si="12"/>
        <v>0</v>
      </c>
      <c r="AC45" s="153">
        <f t="shared" si="12"/>
        <v>0</v>
      </c>
      <c r="AD45" s="153">
        <f t="shared" si="12"/>
        <v>0</v>
      </c>
      <c r="AE45" s="153">
        <f t="shared" si="12"/>
        <v>0</v>
      </c>
      <c r="AF45" s="153">
        <f t="shared" si="12"/>
        <v>0</v>
      </c>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4"/>
      <c r="BR45" s="154"/>
      <c r="BS45" s="154"/>
      <c r="BT45" s="154"/>
      <c r="BU45" s="154"/>
      <c r="BV45" s="154"/>
      <c r="BW45" s="154"/>
      <c r="BX45" s="154"/>
      <c r="BY45" s="154"/>
      <c r="BZ45" s="154"/>
      <c r="CA45" s="154"/>
      <c r="CB45" s="154"/>
      <c r="CC45" s="154"/>
      <c r="CD45" s="154"/>
      <c r="CE45" s="154"/>
      <c r="CF45" s="154"/>
      <c r="CG45" s="154"/>
      <c r="CH45" s="154"/>
      <c r="CI45" s="154"/>
      <c r="CJ45" s="154"/>
      <c r="CK45" s="154"/>
      <c r="CL45" s="154"/>
      <c r="CM45" s="154"/>
      <c r="CN45" s="154"/>
      <c r="CO45" s="154"/>
      <c r="CP45" s="154"/>
      <c r="CQ45" s="154"/>
      <c r="CR45" s="154"/>
      <c r="CS45" s="154"/>
      <c r="CT45" s="154"/>
      <c r="CU45" s="154"/>
      <c r="CV45" s="154"/>
      <c r="CW45" s="154"/>
      <c r="CX45" s="154"/>
      <c r="CY45" s="154"/>
      <c r="CZ45" s="154"/>
      <c r="DA45" s="154"/>
      <c r="DB45" s="154"/>
      <c r="DC45" s="154"/>
      <c r="DD45" s="154"/>
      <c r="DE45" s="154"/>
      <c r="DF45" s="154"/>
      <c r="DG45" s="154"/>
      <c r="DH45" s="154"/>
      <c r="DI45" s="154"/>
      <c r="DJ45" s="154"/>
      <c r="DK45" s="154"/>
      <c r="DL45" s="154"/>
      <c r="DM45" s="154"/>
      <c r="DN45" s="154"/>
      <c r="DO45" s="154"/>
      <c r="DP45" s="154"/>
      <c r="DQ45" s="154"/>
      <c r="DR45" s="154"/>
      <c r="DS45" s="154"/>
      <c r="DT45" s="154"/>
      <c r="DU45" s="154"/>
      <c r="DV45" s="154"/>
      <c r="DW45" s="154"/>
      <c r="DX45" s="154"/>
      <c r="DY45" s="154"/>
      <c r="DZ45" s="154"/>
      <c r="EA45" s="154"/>
      <c r="EB45" s="154"/>
      <c r="EC45" s="154"/>
      <c r="ED45" s="154"/>
      <c r="EE45" s="154"/>
      <c r="EF45" s="154"/>
      <c r="EG45" s="154"/>
      <c r="EH45" s="154"/>
      <c r="EI45" s="154"/>
      <c r="EJ45" s="154"/>
      <c r="EK45" s="154"/>
      <c r="EL45" s="154"/>
      <c r="EM45" s="154"/>
      <c r="EN45" s="154"/>
      <c r="EO45" s="154"/>
      <c r="EP45" s="154"/>
      <c r="EQ45" s="154"/>
      <c r="ER45" s="154"/>
      <c r="ES45" s="154"/>
      <c r="ET45" s="154"/>
      <c r="EU45" s="154"/>
      <c r="EV45" s="154"/>
      <c r="EW45" s="154"/>
      <c r="EX45" s="154"/>
      <c r="EY45" s="154"/>
      <c r="EZ45" s="154"/>
      <c r="FA45" s="154"/>
      <c r="FB45" s="154"/>
      <c r="FC45" s="154"/>
      <c r="FD45" s="154"/>
      <c r="FE45" s="154"/>
      <c r="FF45" s="154"/>
      <c r="FG45" s="154"/>
      <c r="FH45" s="154"/>
      <c r="FI45" s="154"/>
      <c r="FJ45" s="154"/>
      <c r="FK45" s="154"/>
      <c r="FL45" s="154"/>
      <c r="FM45" s="154"/>
      <c r="FN45" s="154"/>
      <c r="FO45" s="154"/>
      <c r="FP45" s="154"/>
      <c r="FQ45" s="154"/>
      <c r="FR45" s="154"/>
      <c r="FS45" s="154"/>
      <c r="FT45" s="154"/>
      <c r="FU45" s="154"/>
      <c r="FV45" s="154"/>
      <c r="FW45" s="154"/>
      <c r="FX45" s="154"/>
      <c r="FY45" s="154"/>
      <c r="FZ45" s="154"/>
      <c r="GA45" s="154"/>
      <c r="GB45" s="154"/>
      <c r="GC45" s="154"/>
      <c r="GD45" s="154"/>
      <c r="GE45" s="154"/>
      <c r="GF45" s="154"/>
      <c r="GG45" s="154"/>
      <c r="GH45" s="154"/>
      <c r="GI45" s="154"/>
      <c r="GJ45" s="154"/>
      <c r="GK45" s="154"/>
      <c r="GL45" s="154"/>
      <c r="GM45" s="154"/>
      <c r="GN45" s="154"/>
      <c r="GO45" s="154"/>
      <c r="GP45" s="154"/>
      <c r="GQ45" s="154"/>
      <c r="GR45" s="154"/>
      <c r="GS45" s="154"/>
      <c r="GT45" s="154"/>
      <c r="GU45" s="154"/>
      <c r="GV45" s="154"/>
      <c r="GW45" s="154"/>
      <c r="GX45" s="154"/>
      <c r="GY45" s="154"/>
      <c r="GZ45" s="154"/>
      <c r="HA45" s="154"/>
      <c r="HB45" s="154"/>
      <c r="HC45" s="154"/>
      <c r="HD45" s="154"/>
      <c r="HE45" s="154"/>
      <c r="HF45" s="154"/>
      <c r="HG45" s="154"/>
      <c r="HH45" s="154"/>
      <c r="HI45" s="154"/>
      <c r="HJ45" s="154"/>
      <c r="HK45" s="154"/>
      <c r="HL45" s="154"/>
      <c r="HM45" s="154"/>
      <c r="HN45" s="154"/>
      <c r="HO45" s="154"/>
      <c r="HP45" s="154"/>
      <c r="HQ45" s="154"/>
      <c r="HR45" s="154"/>
      <c r="HS45" s="154"/>
      <c r="HT45" s="154"/>
      <c r="HU45" s="154"/>
      <c r="HV45" s="154"/>
      <c r="HW45" s="154"/>
      <c r="HX45" s="154"/>
      <c r="HY45" s="154"/>
      <c r="HZ45" s="154"/>
      <c r="IA45" s="154"/>
      <c r="IB45" s="154"/>
      <c r="IC45" s="154"/>
      <c r="ID45" s="154"/>
      <c r="IE45" s="154"/>
      <c r="IF45" s="154"/>
      <c r="IG45" s="154"/>
      <c r="IH45" s="154"/>
      <c r="II45" s="154"/>
      <c r="IJ45" s="154"/>
    </row>
    <row r="47" spans="1:244" s="3" customFormat="1" x14ac:dyDescent="0.2">
      <c r="A47" s="135" t="s">
        <v>25</v>
      </c>
      <c r="B47" s="136" t="s">
        <v>98</v>
      </c>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4"/>
      <c r="DV47" s="104"/>
      <c r="DW47" s="104"/>
      <c r="DX47" s="104"/>
      <c r="DY47" s="104"/>
      <c r="DZ47" s="104"/>
      <c r="EA47" s="104"/>
      <c r="EB47" s="104"/>
      <c r="EC47" s="104"/>
      <c r="ED47" s="104"/>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row>
    <row r="48" spans="1:244" s="139" customFormat="1" x14ac:dyDescent="0.2">
      <c r="A48" s="137" t="s">
        <v>95</v>
      </c>
      <c r="B48" s="104"/>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4"/>
      <c r="DV48" s="104"/>
      <c r="DW48" s="104"/>
      <c r="DX48" s="104"/>
      <c r="DY48" s="104"/>
      <c r="DZ48" s="104"/>
      <c r="EA48" s="104"/>
      <c r="EB48" s="104"/>
      <c r="EC48" s="104"/>
      <c r="ED48" s="104"/>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row>
    <row r="49" spans="1:244" s="139" customFormat="1" x14ac:dyDescent="0.2">
      <c r="A49" s="140" t="s">
        <v>50</v>
      </c>
      <c r="B49" s="143"/>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4"/>
      <c r="DV49" s="104"/>
      <c r="DW49" s="104"/>
      <c r="DX49" s="104"/>
      <c r="DY49" s="104"/>
      <c r="DZ49" s="104"/>
      <c r="EA49" s="104"/>
      <c r="EB49" s="104"/>
      <c r="EC49" s="104"/>
      <c r="ED49" s="104"/>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row>
    <row r="50" spans="1:244" s="139" customFormat="1" ht="12" thickBot="1" x14ac:dyDescent="0.25">
      <c r="A50" s="140" t="s">
        <v>51</v>
      </c>
      <c r="B50" s="14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4"/>
      <c r="DV50" s="104"/>
      <c r="DW50" s="104"/>
      <c r="DX50" s="104"/>
      <c r="DY50" s="104"/>
      <c r="DZ50" s="104"/>
      <c r="EA50" s="104"/>
      <c r="EB50" s="104"/>
      <c r="EC50" s="104"/>
      <c r="ED50" s="104"/>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row>
    <row r="51" spans="1:244" s="139" customFormat="1" ht="12" thickBot="1" x14ac:dyDescent="0.25">
      <c r="A51" s="140" t="s">
        <v>0</v>
      </c>
      <c r="B51" s="144">
        <f>SUM(C51:AF51)</f>
        <v>0</v>
      </c>
      <c r="C51" s="145">
        <f t="shared" ref="C51:AF51" si="13">+C49*C50</f>
        <v>0</v>
      </c>
      <c r="D51" s="145">
        <f t="shared" si="13"/>
        <v>0</v>
      </c>
      <c r="E51" s="145">
        <f t="shared" si="13"/>
        <v>0</v>
      </c>
      <c r="F51" s="145">
        <f t="shared" si="13"/>
        <v>0</v>
      </c>
      <c r="G51" s="145">
        <f t="shared" si="13"/>
        <v>0</v>
      </c>
      <c r="H51" s="145">
        <f t="shared" si="13"/>
        <v>0</v>
      </c>
      <c r="I51" s="145">
        <f t="shared" si="13"/>
        <v>0</v>
      </c>
      <c r="J51" s="145">
        <f t="shared" si="13"/>
        <v>0</v>
      </c>
      <c r="K51" s="145">
        <f t="shared" si="13"/>
        <v>0</v>
      </c>
      <c r="L51" s="145">
        <f t="shared" si="13"/>
        <v>0</v>
      </c>
      <c r="M51" s="145">
        <f t="shared" si="13"/>
        <v>0</v>
      </c>
      <c r="N51" s="145">
        <f t="shared" si="13"/>
        <v>0</v>
      </c>
      <c r="O51" s="145">
        <f t="shared" si="13"/>
        <v>0</v>
      </c>
      <c r="P51" s="145">
        <f t="shared" si="13"/>
        <v>0</v>
      </c>
      <c r="Q51" s="145">
        <f t="shared" si="13"/>
        <v>0</v>
      </c>
      <c r="R51" s="145">
        <f t="shared" si="13"/>
        <v>0</v>
      </c>
      <c r="S51" s="145">
        <f t="shared" si="13"/>
        <v>0</v>
      </c>
      <c r="T51" s="145">
        <f t="shared" si="13"/>
        <v>0</v>
      </c>
      <c r="U51" s="145">
        <f t="shared" si="13"/>
        <v>0</v>
      </c>
      <c r="V51" s="145">
        <f t="shared" si="13"/>
        <v>0</v>
      </c>
      <c r="W51" s="145">
        <f t="shared" si="13"/>
        <v>0</v>
      </c>
      <c r="X51" s="145">
        <f t="shared" si="13"/>
        <v>0</v>
      </c>
      <c r="Y51" s="145">
        <f t="shared" si="13"/>
        <v>0</v>
      </c>
      <c r="Z51" s="145">
        <f t="shared" si="13"/>
        <v>0</v>
      </c>
      <c r="AA51" s="145">
        <f t="shared" si="13"/>
        <v>0</v>
      </c>
      <c r="AB51" s="145">
        <f t="shared" si="13"/>
        <v>0</v>
      </c>
      <c r="AC51" s="145">
        <f t="shared" si="13"/>
        <v>0</v>
      </c>
      <c r="AD51" s="145">
        <f t="shared" si="13"/>
        <v>0</v>
      </c>
      <c r="AE51" s="145">
        <f t="shared" si="13"/>
        <v>0</v>
      </c>
      <c r="AF51" s="145">
        <f t="shared" si="13"/>
        <v>0</v>
      </c>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4"/>
      <c r="DV51" s="104"/>
      <c r="DW51" s="104"/>
      <c r="DX51" s="104"/>
      <c r="DY51" s="104"/>
      <c r="DZ51" s="104"/>
      <c r="EA51" s="104"/>
      <c r="EB51" s="104"/>
      <c r="EC51" s="104"/>
      <c r="ED51" s="104"/>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row>
    <row r="52" spans="1:244" s="104" customFormat="1" x14ac:dyDescent="0.2">
      <c r="A52" s="146" t="s">
        <v>96</v>
      </c>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row>
    <row r="53" spans="1:244" s="3" customFormat="1" x14ac:dyDescent="0.2">
      <c r="A53" s="147" t="s">
        <v>50</v>
      </c>
      <c r="B53" s="147"/>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104"/>
      <c r="CK53" s="104"/>
      <c r="CL53" s="104"/>
      <c r="CM53" s="104"/>
      <c r="CN53" s="104"/>
      <c r="CO53" s="104"/>
      <c r="CP53" s="104"/>
      <c r="CQ53" s="104"/>
      <c r="CR53" s="104"/>
      <c r="CS53" s="104"/>
      <c r="CT53" s="104"/>
      <c r="CU53" s="104"/>
      <c r="CV53" s="104"/>
      <c r="CW53" s="104"/>
      <c r="CX53" s="104"/>
      <c r="CY53" s="104"/>
      <c r="CZ53" s="104"/>
      <c r="DA53" s="104"/>
      <c r="DB53" s="104"/>
      <c r="DC53" s="104"/>
      <c r="DD53" s="104"/>
      <c r="DE53" s="104"/>
      <c r="DF53" s="104"/>
      <c r="DG53" s="104"/>
      <c r="DH53" s="104"/>
      <c r="DI53" s="104"/>
      <c r="DJ53" s="104"/>
      <c r="DK53" s="104"/>
      <c r="DL53" s="104"/>
      <c r="DM53" s="104"/>
      <c r="DN53" s="104"/>
      <c r="DO53" s="104"/>
      <c r="DP53" s="104"/>
      <c r="DQ53" s="104"/>
      <c r="DR53" s="104"/>
      <c r="DS53" s="104"/>
      <c r="DT53" s="104"/>
      <c r="DU53" s="104"/>
      <c r="DV53" s="104"/>
      <c r="DW53" s="104"/>
      <c r="DX53" s="104"/>
      <c r="DY53" s="104"/>
      <c r="DZ53" s="104"/>
      <c r="EA53" s="104"/>
      <c r="EB53" s="104"/>
      <c r="EC53" s="104"/>
      <c r="ED53" s="104"/>
      <c r="EE53" s="104"/>
      <c r="EF53" s="104"/>
      <c r="EG53" s="104"/>
      <c r="EH53" s="104"/>
      <c r="EI53" s="104"/>
      <c r="EJ53" s="104"/>
      <c r="EK53" s="104"/>
      <c r="EL53" s="104"/>
      <c r="EM53" s="104"/>
      <c r="EN53" s="104"/>
      <c r="EO53" s="104"/>
      <c r="EP53" s="104"/>
      <c r="EQ53" s="104"/>
      <c r="ER53" s="104"/>
      <c r="ES53" s="104"/>
      <c r="ET53" s="104"/>
      <c r="EU53" s="104"/>
      <c r="EV53" s="104"/>
      <c r="EW53" s="104"/>
      <c r="EX53" s="104"/>
      <c r="EY53" s="104"/>
      <c r="EZ53" s="104"/>
      <c r="FA53" s="104"/>
      <c r="FB53" s="104"/>
      <c r="FC53" s="104"/>
      <c r="FD53" s="104"/>
      <c r="FE53" s="104"/>
      <c r="FF53" s="104"/>
      <c r="FG53" s="104"/>
      <c r="FH53" s="104"/>
      <c r="FI53" s="104"/>
      <c r="FJ53" s="104"/>
      <c r="FK53" s="104"/>
      <c r="FL53" s="104"/>
      <c r="FM53" s="104"/>
      <c r="FN53" s="104"/>
      <c r="FO53" s="104"/>
      <c r="FP53" s="104"/>
      <c r="FQ53" s="104"/>
      <c r="FR53" s="104"/>
      <c r="FS53" s="104"/>
      <c r="FT53" s="104"/>
      <c r="FU53" s="104"/>
      <c r="FV53" s="104"/>
      <c r="FW53" s="104"/>
      <c r="FX53" s="104"/>
      <c r="FY53" s="104"/>
      <c r="FZ53" s="104"/>
      <c r="GA53" s="104"/>
      <c r="GB53" s="104"/>
      <c r="GC53" s="104"/>
      <c r="GD53" s="104"/>
      <c r="GE53" s="104"/>
      <c r="GF53" s="104"/>
      <c r="GG53" s="104"/>
      <c r="GH53" s="104"/>
      <c r="GI53" s="104"/>
      <c r="GJ53" s="104"/>
      <c r="GK53" s="104"/>
      <c r="GL53" s="104"/>
      <c r="GM53" s="104"/>
      <c r="GN53" s="104"/>
      <c r="GO53" s="104"/>
      <c r="GP53" s="104"/>
      <c r="GQ53" s="104"/>
      <c r="GR53" s="104"/>
      <c r="GS53" s="104"/>
      <c r="GT53" s="104"/>
      <c r="GU53" s="104"/>
      <c r="GV53" s="104"/>
      <c r="GW53" s="104"/>
      <c r="GX53" s="104"/>
      <c r="GY53" s="104"/>
      <c r="GZ53" s="104"/>
      <c r="HA53" s="104"/>
      <c r="HB53" s="104"/>
      <c r="HC53" s="104"/>
      <c r="HD53" s="104"/>
      <c r="HE53" s="104"/>
      <c r="HF53" s="104"/>
      <c r="HG53" s="104"/>
      <c r="HH53" s="104"/>
      <c r="HI53" s="104"/>
      <c r="HJ53" s="104"/>
      <c r="HK53" s="104"/>
      <c r="HL53" s="104"/>
      <c r="HM53" s="104"/>
      <c r="HN53" s="104"/>
      <c r="HO53" s="104"/>
      <c r="HP53" s="104"/>
      <c r="HQ53" s="104"/>
      <c r="HR53" s="104"/>
      <c r="HS53" s="104"/>
      <c r="HT53" s="104"/>
      <c r="HU53" s="104"/>
      <c r="HV53" s="104"/>
      <c r="HW53" s="104"/>
      <c r="HX53" s="104"/>
      <c r="HY53" s="104"/>
      <c r="HZ53" s="104"/>
      <c r="IA53" s="104"/>
      <c r="IB53" s="104"/>
      <c r="IC53" s="104"/>
      <c r="ID53" s="104"/>
      <c r="IE53" s="104"/>
      <c r="IF53" s="104"/>
      <c r="IG53" s="104"/>
      <c r="IH53" s="104"/>
      <c r="II53" s="104"/>
      <c r="IJ53" s="104"/>
    </row>
    <row r="54" spans="1:244" s="3" customFormat="1" ht="12" thickBot="1" x14ac:dyDescent="0.25">
      <c r="A54" s="147" t="s">
        <v>51</v>
      </c>
      <c r="B54" s="147"/>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4"/>
      <c r="CJ54" s="104"/>
      <c r="CK54" s="104"/>
      <c r="CL54" s="104"/>
      <c r="CM54" s="104"/>
      <c r="CN54" s="104"/>
      <c r="CO54" s="104"/>
      <c r="CP54" s="104"/>
      <c r="CQ54" s="104"/>
      <c r="CR54" s="104"/>
      <c r="CS54" s="104"/>
      <c r="CT54" s="104"/>
      <c r="CU54" s="104"/>
      <c r="CV54" s="104"/>
      <c r="CW54" s="104"/>
      <c r="CX54" s="104"/>
      <c r="CY54" s="104"/>
      <c r="CZ54" s="104"/>
      <c r="DA54" s="104"/>
      <c r="DB54" s="104"/>
      <c r="DC54" s="104"/>
      <c r="DD54" s="104"/>
      <c r="DE54" s="104"/>
      <c r="DF54" s="104"/>
      <c r="DG54" s="104"/>
      <c r="DH54" s="104"/>
      <c r="DI54" s="104"/>
      <c r="DJ54" s="104"/>
      <c r="DK54" s="104"/>
      <c r="DL54" s="104"/>
      <c r="DM54" s="104"/>
      <c r="DN54" s="104"/>
      <c r="DO54" s="104"/>
      <c r="DP54" s="104"/>
      <c r="DQ54" s="104"/>
      <c r="DR54" s="104"/>
      <c r="DS54" s="104"/>
      <c r="DT54" s="104"/>
      <c r="DU54" s="104"/>
      <c r="DV54" s="104"/>
      <c r="DW54" s="104"/>
      <c r="DX54" s="104"/>
      <c r="DY54" s="104"/>
      <c r="DZ54" s="104"/>
      <c r="EA54" s="104"/>
      <c r="EB54" s="104"/>
      <c r="EC54" s="104"/>
      <c r="ED54" s="104"/>
      <c r="EE54" s="104"/>
      <c r="EF54" s="104"/>
      <c r="EG54" s="104"/>
      <c r="EH54" s="104"/>
      <c r="EI54" s="104"/>
      <c r="EJ54" s="104"/>
      <c r="EK54" s="104"/>
      <c r="EL54" s="104"/>
      <c r="EM54" s="104"/>
      <c r="EN54" s="104"/>
      <c r="EO54" s="104"/>
      <c r="EP54" s="104"/>
      <c r="EQ54" s="104"/>
      <c r="ER54" s="104"/>
      <c r="ES54" s="104"/>
      <c r="ET54" s="104"/>
      <c r="EU54" s="104"/>
      <c r="EV54" s="104"/>
      <c r="EW54" s="104"/>
      <c r="EX54" s="104"/>
      <c r="EY54" s="104"/>
      <c r="EZ54" s="104"/>
      <c r="FA54" s="104"/>
      <c r="FB54" s="104"/>
      <c r="FC54" s="104"/>
      <c r="FD54" s="104"/>
      <c r="FE54" s="104"/>
      <c r="FF54" s="104"/>
      <c r="FG54" s="104"/>
      <c r="FH54" s="104"/>
      <c r="FI54" s="104"/>
      <c r="FJ54" s="104"/>
      <c r="FK54" s="104"/>
      <c r="FL54" s="104"/>
      <c r="FM54" s="104"/>
      <c r="FN54" s="104"/>
      <c r="FO54" s="104"/>
      <c r="FP54" s="104"/>
      <c r="FQ54" s="104"/>
      <c r="FR54" s="104"/>
      <c r="FS54" s="104"/>
      <c r="FT54" s="104"/>
      <c r="FU54" s="104"/>
      <c r="FV54" s="104"/>
      <c r="FW54" s="104"/>
      <c r="FX54" s="104"/>
      <c r="FY54" s="104"/>
      <c r="FZ54" s="104"/>
      <c r="GA54" s="104"/>
      <c r="GB54" s="104"/>
      <c r="GC54" s="104"/>
      <c r="GD54" s="104"/>
      <c r="GE54" s="104"/>
      <c r="GF54" s="104"/>
      <c r="GG54" s="104"/>
      <c r="GH54" s="104"/>
      <c r="GI54" s="104"/>
      <c r="GJ54" s="104"/>
      <c r="GK54" s="104"/>
      <c r="GL54" s="104"/>
      <c r="GM54" s="104"/>
      <c r="GN54" s="104"/>
      <c r="GO54" s="104"/>
      <c r="GP54" s="104"/>
      <c r="GQ54" s="104"/>
      <c r="GR54" s="104"/>
      <c r="GS54" s="104"/>
      <c r="GT54" s="104"/>
      <c r="GU54" s="104"/>
      <c r="GV54" s="104"/>
      <c r="GW54" s="104"/>
      <c r="GX54" s="104"/>
      <c r="GY54" s="104"/>
      <c r="GZ54" s="104"/>
      <c r="HA54" s="104"/>
      <c r="HB54" s="104"/>
      <c r="HC54" s="104"/>
      <c r="HD54" s="104"/>
      <c r="HE54" s="104"/>
      <c r="HF54" s="104"/>
      <c r="HG54" s="104"/>
      <c r="HH54" s="104"/>
      <c r="HI54" s="104"/>
      <c r="HJ54" s="104"/>
      <c r="HK54" s="104"/>
      <c r="HL54" s="104"/>
      <c r="HM54" s="104"/>
      <c r="HN54" s="104"/>
      <c r="HO54" s="104"/>
      <c r="HP54" s="104"/>
      <c r="HQ54" s="104"/>
      <c r="HR54" s="104"/>
      <c r="HS54" s="104"/>
      <c r="HT54" s="104"/>
      <c r="HU54" s="104"/>
      <c r="HV54" s="104"/>
      <c r="HW54" s="104"/>
      <c r="HX54" s="104"/>
      <c r="HY54" s="104"/>
      <c r="HZ54" s="104"/>
      <c r="IA54" s="104"/>
      <c r="IB54" s="104"/>
      <c r="IC54" s="104"/>
      <c r="ID54" s="104"/>
      <c r="IE54" s="104"/>
      <c r="IF54" s="104"/>
      <c r="IG54" s="104"/>
      <c r="IH54" s="104"/>
      <c r="II54" s="104"/>
      <c r="IJ54" s="104"/>
    </row>
    <row r="55" spans="1:244" s="104" customFormat="1" ht="13.5" customHeight="1" thickBot="1" x14ac:dyDescent="0.25">
      <c r="A55" s="143" t="s">
        <v>0</v>
      </c>
      <c r="B55" s="149">
        <f>SUM(C55:AF55)</f>
        <v>0</v>
      </c>
      <c r="C55" s="150">
        <f t="shared" ref="C55:AF55" si="14">+C53*C54</f>
        <v>0</v>
      </c>
      <c r="D55" s="150">
        <f t="shared" si="14"/>
        <v>0</v>
      </c>
      <c r="E55" s="150">
        <f t="shared" si="14"/>
        <v>0</v>
      </c>
      <c r="F55" s="150">
        <f t="shared" si="14"/>
        <v>0</v>
      </c>
      <c r="G55" s="150">
        <f t="shared" si="14"/>
        <v>0</v>
      </c>
      <c r="H55" s="150">
        <f t="shared" si="14"/>
        <v>0</v>
      </c>
      <c r="I55" s="150">
        <f t="shared" si="14"/>
        <v>0</v>
      </c>
      <c r="J55" s="150">
        <f t="shared" si="14"/>
        <v>0</v>
      </c>
      <c r="K55" s="150">
        <f t="shared" si="14"/>
        <v>0</v>
      </c>
      <c r="L55" s="150">
        <f t="shared" si="14"/>
        <v>0</v>
      </c>
      <c r="M55" s="150">
        <f t="shared" si="14"/>
        <v>0</v>
      </c>
      <c r="N55" s="150">
        <f t="shared" si="14"/>
        <v>0</v>
      </c>
      <c r="O55" s="150">
        <f t="shared" si="14"/>
        <v>0</v>
      </c>
      <c r="P55" s="150">
        <f t="shared" si="14"/>
        <v>0</v>
      </c>
      <c r="Q55" s="150">
        <f t="shared" si="14"/>
        <v>0</v>
      </c>
      <c r="R55" s="150">
        <f t="shared" si="14"/>
        <v>0</v>
      </c>
      <c r="S55" s="150">
        <f t="shared" si="14"/>
        <v>0</v>
      </c>
      <c r="T55" s="150">
        <f t="shared" si="14"/>
        <v>0</v>
      </c>
      <c r="U55" s="150">
        <f t="shared" si="14"/>
        <v>0</v>
      </c>
      <c r="V55" s="150">
        <f t="shared" si="14"/>
        <v>0</v>
      </c>
      <c r="W55" s="150">
        <f t="shared" si="14"/>
        <v>0</v>
      </c>
      <c r="X55" s="150">
        <f t="shared" si="14"/>
        <v>0</v>
      </c>
      <c r="Y55" s="150">
        <f t="shared" si="14"/>
        <v>0</v>
      </c>
      <c r="Z55" s="150">
        <f t="shared" si="14"/>
        <v>0</v>
      </c>
      <c r="AA55" s="150">
        <f t="shared" si="14"/>
        <v>0</v>
      </c>
      <c r="AB55" s="150">
        <f t="shared" si="14"/>
        <v>0</v>
      </c>
      <c r="AC55" s="150">
        <f t="shared" si="14"/>
        <v>0</v>
      </c>
      <c r="AD55" s="150">
        <f t="shared" si="14"/>
        <v>0</v>
      </c>
      <c r="AE55" s="150">
        <f t="shared" si="14"/>
        <v>0</v>
      </c>
      <c r="AF55" s="150">
        <f t="shared" si="14"/>
        <v>0</v>
      </c>
    </row>
    <row r="56" spans="1:244" s="155" customFormat="1" ht="23.25" customHeight="1" thickBot="1" x14ac:dyDescent="0.25">
      <c r="A56" s="151" t="s">
        <v>103</v>
      </c>
      <c r="B56" s="152">
        <f>SUM(C56:AF56)</f>
        <v>0</v>
      </c>
      <c r="C56" s="153">
        <f t="shared" ref="C56:AF56" si="15">+C51-C55</f>
        <v>0</v>
      </c>
      <c r="D56" s="153">
        <f t="shared" si="15"/>
        <v>0</v>
      </c>
      <c r="E56" s="153">
        <f t="shared" si="15"/>
        <v>0</v>
      </c>
      <c r="F56" s="153">
        <f t="shared" si="15"/>
        <v>0</v>
      </c>
      <c r="G56" s="153">
        <f t="shared" si="15"/>
        <v>0</v>
      </c>
      <c r="H56" s="153">
        <f t="shared" si="15"/>
        <v>0</v>
      </c>
      <c r="I56" s="153">
        <f t="shared" si="15"/>
        <v>0</v>
      </c>
      <c r="J56" s="153">
        <f t="shared" si="15"/>
        <v>0</v>
      </c>
      <c r="K56" s="153">
        <f t="shared" si="15"/>
        <v>0</v>
      </c>
      <c r="L56" s="153">
        <f t="shared" si="15"/>
        <v>0</v>
      </c>
      <c r="M56" s="153">
        <f t="shared" si="15"/>
        <v>0</v>
      </c>
      <c r="N56" s="153">
        <f t="shared" si="15"/>
        <v>0</v>
      </c>
      <c r="O56" s="153">
        <f t="shared" si="15"/>
        <v>0</v>
      </c>
      <c r="P56" s="153">
        <f t="shared" si="15"/>
        <v>0</v>
      </c>
      <c r="Q56" s="153">
        <f t="shared" si="15"/>
        <v>0</v>
      </c>
      <c r="R56" s="153">
        <f t="shared" si="15"/>
        <v>0</v>
      </c>
      <c r="S56" s="153">
        <f t="shared" si="15"/>
        <v>0</v>
      </c>
      <c r="T56" s="153">
        <f t="shared" si="15"/>
        <v>0</v>
      </c>
      <c r="U56" s="153">
        <f t="shared" si="15"/>
        <v>0</v>
      </c>
      <c r="V56" s="153">
        <f t="shared" si="15"/>
        <v>0</v>
      </c>
      <c r="W56" s="153">
        <f t="shared" si="15"/>
        <v>0</v>
      </c>
      <c r="X56" s="153">
        <f t="shared" si="15"/>
        <v>0</v>
      </c>
      <c r="Y56" s="153">
        <f t="shared" si="15"/>
        <v>0</v>
      </c>
      <c r="Z56" s="153">
        <f t="shared" si="15"/>
        <v>0</v>
      </c>
      <c r="AA56" s="153">
        <f t="shared" si="15"/>
        <v>0</v>
      </c>
      <c r="AB56" s="153">
        <f t="shared" si="15"/>
        <v>0</v>
      </c>
      <c r="AC56" s="153">
        <f t="shared" si="15"/>
        <v>0</v>
      </c>
      <c r="AD56" s="153">
        <f t="shared" si="15"/>
        <v>0</v>
      </c>
      <c r="AE56" s="153">
        <f t="shared" si="15"/>
        <v>0</v>
      </c>
      <c r="AF56" s="153">
        <f t="shared" si="15"/>
        <v>0</v>
      </c>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154"/>
      <c r="BO56" s="154"/>
      <c r="BP56" s="154"/>
      <c r="BQ56" s="154"/>
      <c r="BR56" s="154"/>
      <c r="BS56" s="154"/>
      <c r="BT56" s="154"/>
      <c r="BU56" s="154"/>
      <c r="BV56" s="154"/>
      <c r="BW56" s="154"/>
      <c r="BX56" s="154"/>
      <c r="BY56" s="154"/>
      <c r="BZ56" s="154"/>
      <c r="CA56" s="154"/>
      <c r="CB56" s="154"/>
      <c r="CC56" s="154"/>
      <c r="CD56" s="154"/>
      <c r="CE56" s="154"/>
      <c r="CF56" s="154"/>
      <c r="CG56" s="154"/>
      <c r="CH56" s="154"/>
      <c r="CI56" s="154"/>
      <c r="CJ56" s="154"/>
      <c r="CK56" s="154"/>
      <c r="CL56" s="154"/>
      <c r="CM56" s="154"/>
      <c r="CN56" s="154"/>
      <c r="CO56" s="154"/>
      <c r="CP56" s="154"/>
      <c r="CQ56" s="154"/>
      <c r="CR56" s="154"/>
      <c r="CS56" s="154"/>
      <c r="CT56" s="154"/>
      <c r="CU56" s="154"/>
      <c r="CV56" s="154"/>
      <c r="CW56" s="154"/>
      <c r="CX56" s="154"/>
      <c r="CY56" s="154"/>
      <c r="CZ56" s="154"/>
      <c r="DA56" s="154"/>
      <c r="DB56" s="154"/>
      <c r="DC56" s="154"/>
      <c r="DD56" s="154"/>
      <c r="DE56" s="154"/>
      <c r="DF56" s="154"/>
      <c r="DG56" s="154"/>
      <c r="DH56" s="154"/>
      <c r="DI56" s="154"/>
      <c r="DJ56" s="154"/>
      <c r="DK56" s="154"/>
      <c r="DL56" s="154"/>
      <c r="DM56" s="154"/>
      <c r="DN56" s="154"/>
      <c r="DO56" s="154"/>
      <c r="DP56" s="154"/>
      <c r="DQ56" s="154"/>
      <c r="DR56" s="154"/>
      <c r="DS56" s="154"/>
      <c r="DT56" s="154"/>
      <c r="DU56" s="154"/>
      <c r="DV56" s="154"/>
      <c r="DW56" s="154"/>
      <c r="DX56" s="154"/>
      <c r="DY56" s="154"/>
      <c r="DZ56" s="154"/>
      <c r="EA56" s="154"/>
      <c r="EB56" s="154"/>
      <c r="EC56" s="154"/>
      <c r="ED56" s="154"/>
      <c r="EE56" s="154"/>
      <c r="EF56" s="154"/>
      <c r="EG56" s="154"/>
      <c r="EH56" s="154"/>
      <c r="EI56" s="154"/>
      <c r="EJ56" s="154"/>
      <c r="EK56" s="154"/>
      <c r="EL56" s="154"/>
      <c r="EM56" s="154"/>
      <c r="EN56" s="154"/>
      <c r="EO56" s="154"/>
      <c r="EP56" s="154"/>
      <c r="EQ56" s="154"/>
      <c r="ER56" s="154"/>
      <c r="ES56" s="154"/>
      <c r="ET56" s="154"/>
      <c r="EU56" s="154"/>
      <c r="EV56" s="154"/>
      <c r="EW56" s="154"/>
      <c r="EX56" s="154"/>
      <c r="EY56" s="154"/>
      <c r="EZ56" s="154"/>
      <c r="FA56" s="154"/>
      <c r="FB56" s="154"/>
      <c r="FC56" s="154"/>
      <c r="FD56" s="154"/>
      <c r="FE56" s="154"/>
      <c r="FF56" s="154"/>
      <c r="FG56" s="154"/>
      <c r="FH56" s="154"/>
      <c r="FI56" s="154"/>
      <c r="FJ56" s="154"/>
      <c r="FK56" s="154"/>
      <c r="FL56" s="154"/>
      <c r="FM56" s="154"/>
      <c r="FN56" s="154"/>
      <c r="FO56" s="154"/>
      <c r="FP56" s="154"/>
      <c r="FQ56" s="154"/>
      <c r="FR56" s="154"/>
      <c r="FS56" s="154"/>
      <c r="FT56" s="154"/>
      <c r="FU56" s="154"/>
      <c r="FV56" s="154"/>
      <c r="FW56" s="154"/>
      <c r="FX56" s="154"/>
      <c r="FY56" s="154"/>
      <c r="FZ56" s="154"/>
      <c r="GA56" s="154"/>
      <c r="GB56" s="154"/>
      <c r="GC56" s="154"/>
      <c r="GD56" s="154"/>
      <c r="GE56" s="154"/>
      <c r="GF56" s="154"/>
      <c r="GG56" s="154"/>
      <c r="GH56" s="154"/>
      <c r="GI56" s="154"/>
      <c r="GJ56" s="154"/>
      <c r="GK56" s="154"/>
      <c r="GL56" s="154"/>
      <c r="GM56" s="154"/>
      <c r="GN56" s="154"/>
      <c r="GO56" s="154"/>
      <c r="GP56" s="154"/>
      <c r="GQ56" s="154"/>
      <c r="GR56" s="154"/>
      <c r="GS56" s="154"/>
      <c r="GT56" s="154"/>
      <c r="GU56" s="154"/>
      <c r="GV56" s="154"/>
      <c r="GW56" s="154"/>
      <c r="GX56" s="154"/>
      <c r="GY56" s="154"/>
      <c r="GZ56" s="154"/>
      <c r="HA56" s="154"/>
      <c r="HB56" s="154"/>
      <c r="HC56" s="154"/>
      <c r="HD56" s="154"/>
      <c r="HE56" s="154"/>
      <c r="HF56" s="154"/>
      <c r="HG56" s="154"/>
      <c r="HH56" s="154"/>
      <c r="HI56" s="154"/>
      <c r="HJ56" s="154"/>
      <c r="HK56" s="154"/>
      <c r="HL56" s="154"/>
      <c r="HM56" s="154"/>
      <c r="HN56" s="154"/>
      <c r="HO56" s="154"/>
      <c r="HP56" s="154"/>
      <c r="HQ56" s="154"/>
      <c r="HR56" s="154"/>
      <c r="HS56" s="154"/>
      <c r="HT56" s="154"/>
      <c r="HU56" s="154"/>
      <c r="HV56" s="154"/>
      <c r="HW56" s="154"/>
      <c r="HX56" s="154"/>
      <c r="HY56" s="154"/>
      <c r="HZ56" s="154"/>
      <c r="IA56" s="154"/>
      <c r="IB56" s="154"/>
      <c r="IC56" s="154"/>
      <c r="ID56" s="154"/>
      <c r="IE56" s="154"/>
      <c r="IF56" s="154"/>
      <c r="IG56" s="154"/>
      <c r="IH56" s="154"/>
      <c r="II56" s="154"/>
      <c r="IJ56" s="154"/>
    </row>
    <row r="58" spans="1:244" s="130" customFormat="1" ht="38.25" customHeight="1" x14ac:dyDescent="0.2">
      <c r="A58" s="283" t="s">
        <v>106</v>
      </c>
      <c r="B58" s="284"/>
      <c r="C58" s="284"/>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5"/>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131"/>
      <c r="CQ58" s="131"/>
      <c r="CR58" s="131"/>
      <c r="CS58" s="131"/>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131"/>
      <c r="GE58" s="131"/>
      <c r="GF58" s="131"/>
      <c r="GG58" s="131"/>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row>
    <row r="59" spans="1:244" s="130" customFormat="1" ht="38.25" customHeight="1" x14ac:dyDescent="0.2">
      <c r="A59" s="283" t="s">
        <v>107</v>
      </c>
      <c r="B59" s="284"/>
      <c r="C59" s="284"/>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5"/>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131"/>
      <c r="CQ59" s="131"/>
      <c r="CR59" s="131"/>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131"/>
      <c r="GE59" s="131"/>
      <c r="GF59" s="131"/>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row>
    <row r="60" spans="1:244" s="130" customFormat="1" ht="38.25" customHeight="1" x14ac:dyDescent="0.2">
      <c r="A60" s="283" t="s">
        <v>108</v>
      </c>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5"/>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c r="BJ60" s="131"/>
      <c r="BK60" s="131"/>
      <c r="BL60" s="131"/>
      <c r="BM60" s="131"/>
      <c r="BN60" s="131"/>
      <c r="BO60" s="131"/>
      <c r="BP60" s="131"/>
      <c r="BQ60" s="131"/>
      <c r="BR60" s="131"/>
      <c r="BS60" s="131"/>
      <c r="BT60" s="131"/>
      <c r="BU60" s="131"/>
      <c r="BV60" s="131"/>
      <c r="BW60" s="131"/>
      <c r="BX60" s="131"/>
      <c r="BY60" s="131"/>
      <c r="BZ60" s="131"/>
      <c r="CA60" s="131"/>
      <c r="CB60" s="131"/>
      <c r="CC60" s="131"/>
      <c r="CD60" s="131"/>
      <c r="CE60" s="131"/>
      <c r="CF60" s="131"/>
      <c r="CG60" s="131"/>
      <c r="CH60" s="131"/>
      <c r="CI60" s="131"/>
      <c r="CJ60" s="131"/>
      <c r="CK60" s="131"/>
      <c r="CL60" s="131"/>
      <c r="CM60" s="131"/>
      <c r="CN60" s="131"/>
      <c r="CO60" s="131"/>
      <c r="CP60" s="131"/>
      <c r="CQ60" s="131"/>
      <c r="CR60" s="131"/>
      <c r="CS60" s="131"/>
      <c r="CT60" s="131"/>
      <c r="CU60" s="131"/>
      <c r="CV60" s="131"/>
      <c r="CW60" s="131"/>
      <c r="CX60" s="131"/>
      <c r="CY60" s="131"/>
      <c r="CZ60" s="131"/>
      <c r="DA60" s="131"/>
      <c r="DB60" s="131"/>
      <c r="DC60" s="131"/>
      <c r="DD60" s="131"/>
      <c r="DE60" s="131"/>
      <c r="DF60" s="131"/>
      <c r="DG60" s="131"/>
      <c r="DH60" s="131"/>
      <c r="DI60" s="131"/>
      <c r="DJ60" s="131"/>
      <c r="DK60" s="131"/>
      <c r="DL60" s="131"/>
      <c r="DM60" s="131"/>
      <c r="DN60" s="131"/>
      <c r="DO60" s="131"/>
      <c r="DP60" s="131"/>
      <c r="DQ60" s="131"/>
      <c r="DR60" s="131"/>
      <c r="DS60" s="131"/>
      <c r="DT60" s="131"/>
      <c r="DU60" s="131"/>
      <c r="DV60" s="131"/>
      <c r="DW60" s="131"/>
      <c r="DX60" s="131"/>
      <c r="DY60" s="131"/>
      <c r="DZ60" s="131"/>
      <c r="EA60" s="131"/>
      <c r="EB60" s="131"/>
      <c r="EC60" s="131"/>
      <c r="ED60" s="131"/>
      <c r="EE60" s="131"/>
      <c r="EF60" s="131"/>
      <c r="EG60" s="131"/>
      <c r="EH60" s="131"/>
      <c r="EI60" s="131"/>
      <c r="EJ60" s="131"/>
      <c r="EK60" s="131"/>
      <c r="EL60" s="131"/>
      <c r="EM60" s="131"/>
      <c r="EN60" s="131"/>
      <c r="EO60" s="131"/>
      <c r="EP60" s="131"/>
      <c r="EQ60" s="131"/>
      <c r="ER60" s="131"/>
      <c r="ES60" s="131"/>
      <c r="ET60" s="131"/>
      <c r="EU60" s="131"/>
      <c r="EV60" s="131"/>
      <c r="EW60" s="131"/>
      <c r="EX60" s="131"/>
      <c r="EY60" s="131"/>
      <c r="EZ60" s="131"/>
      <c r="FA60" s="131"/>
      <c r="FB60" s="131"/>
      <c r="FC60" s="131"/>
      <c r="FD60" s="131"/>
      <c r="FE60" s="131"/>
      <c r="FF60" s="131"/>
      <c r="FG60" s="131"/>
      <c r="FH60" s="131"/>
      <c r="FI60" s="131"/>
      <c r="FJ60" s="131"/>
      <c r="FK60" s="131"/>
      <c r="FL60" s="131"/>
      <c r="FM60" s="131"/>
      <c r="FN60" s="131"/>
      <c r="FO60" s="131"/>
      <c r="FP60" s="131"/>
      <c r="FQ60" s="131"/>
      <c r="FR60" s="131"/>
      <c r="FS60" s="131"/>
      <c r="FT60" s="131"/>
      <c r="FU60" s="131"/>
      <c r="FV60" s="131"/>
      <c r="FW60" s="131"/>
      <c r="FX60" s="131"/>
      <c r="FY60" s="131"/>
      <c r="FZ60" s="131"/>
      <c r="GA60" s="131"/>
      <c r="GB60" s="131"/>
      <c r="GC60" s="131"/>
      <c r="GD60" s="131"/>
      <c r="GE60" s="131"/>
      <c r="GF60" s="131"/>
      <c r="GG60" s="131"/>
      <c r="GH60" s="131"/>
      <c r="GI60" s="131"/>
      <c r="GJ60" s="131"/>
      <c r="GK60" s="131"/>
      <c r="GL60" s="131"/>
      <c r="GM60" s="131"/>
      <c r="GN60" s="131"/>
      <c r="GO60" s="131"/>
      <c r="GP60" s="131"/>
      <c r="GQ60" s="131"/>
      <c r="GR60" s="131"/>
      <c r="GS60" s="131"/>
      <c r="GT60" s="131"/>
      <c r="GU60" s="131"/>
      <c r="GV60" s="131"/>
      <c r="GW60" s="131"/>
      <c r="GX60" s="131"/>
      <c r="GY60" s="131"/>
      <c r="GZ60" s="131"/>
      <c r="HA60" s="131"/>
      <c r="HB60" s="131"/>
      <c r="HC60" s="131"/>
      <c r="HD60" s="131"/>
      <c r="HE60" s="131"/>
      <c r="HF60" s="131"/>
      <c r="HG60" s="131"/>
      <c r="HH60" s="131"/>
      <c r="HI60" s="131"/>
      <c r="HJ60" s="131"/>
      <c r="HK60" s="131"/>
      <c r="HL60" s="131"/>
      <c r="HM60" s="131"/>
      <c r="HN60" s="131"/>
      <c r="HO60" s="131"/>
      <c r="HP60" s="131"/>
      <c r="HQ60" s="131"/>
      <c r="HR60" s="131"/>
      <c r="HS60" s="131"/>
      <c r="HT60" s="131"/>
      <c r="HU60" s="131"/>
      <c r="HV60" s="131"/>
      <c r="HW60" s="131"/>
      <c r="HX60" s="131"/>
      <c r="HY60" s="131"/>
      <c r="HZ60" s="131"/>
      <c r="IA60" s="131"/>
      <c r="IB60" s="131"/>
      <c r="IC60" s="131"/>
      <c r="ID60" s="131"/>
      <c r="IE60" s="131"/>
      <c r="IF60" s="131"/>
      <c r="IG60" s="131"/>
      <c r="IH60" s="131"/>
      <c r="II60" s="131"/>
      <c r="IJ60" s="131"/>
    </row>
    <row r="61" spans="1:244" s="130" customFormat="1" ht="38.25" customHeight="1" x14ac:dyDescent="0.2">
      <c r="A61" s="283" t="s">
        <v>109</v>
      </c>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5"/>
      <c r="AG61" s="131"/>
      <c r="AH61" s="131"/>
      <c r="AI61" s="13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c r="BJ61" s="131"/>
      <c r="BK61" s="131"/>
      <c r="BL61" s="131"/>
      <c r="BM61" s="131"/>
      <c r="BN61" s="131"/>
      <c r="BO61" s="131"/>
      <c r="BP61" s="131"/>
      <c r="BQ61" s="131"/>
      <c r="BR61" s="131"/>
      <c r="BS61" s="131"/>
      <c r="BT61" s="131"/>
      <c r="BU61" s="131"/>
      <c r="BV61" s="131"/>
      <c r="BW61" s="131"/>
      <c r="BX61" s="131"/>
      <c r="BY61" s="131"/>
      <c r="BZ61" s="131"/>
      <c r="CA61" s="131"/>
      <c r="CB61" s="131"/>
      <c r="CC61" s="131"/>
      <c r="CD61" s="131"/>
      <c r="CE61" s="131"/>
      <c r="CF61" s="131"/>
      <c r="CG61" s="131"/>
      <c r="CH61" s="131"/>
      <c r="CI61" s="131"/>
      <c r="CJ61" s="131"/>
      <c r="CK61" s="131"/>
      <c r="CL61" s="131"/>
      <c r="CM61" s="131"/>
      <c r="CN61" s="131"/>
      <c r="CO61" s="131"/>
      <c r="CP61" s="131"/>
      <c r="CQ61" s="131"/>
      <c r="CR61" s="131"/>
      <c r="CS61" s="131"/>
      <c r="CT61" s="131"/>
      <c r="CU61" s="131"/>
      <c r="CV61" s="131"/>
      <c r="CW61" s="131"/>
      <c r="CX61" s="131"/>
      <c r="CY61" s="131"/>
      <c r="CZ61" s="131"/>
      <c r="DA61" s="131"/>
      <c r="DB61" s="131"/>
      <c r="DC61" s="131"/>
      <c r="DD61" s="131"/>
      <c r="DE61" s="131"/>
      <c r="DF61" s="131"/>
      <c r="DG61" s="131"/>
      <c r="DH61" s="131"/>
      <c r="DI61" s="131"/>
      <c r="DJ61" s="131"/>
      <c r="DK61" s="131"/>
      <c r="DL61" s="131"/>
      <c r="DM61" s="131"/>
      <c r="DN61" s="131"/>
      <c r="DO61" s="131"/>
      <c r="DP61" s="131"/>
      <c r="DQ61" s="131"/>
      <c r="DR61" s="131"/>
      <c r="DS61" s="131"/>
      <c r="DT61" s="131"/>
      <c r="DU61" s="131"/>
      <c r="DV61" s="131"/>
      <c r="DW61" s="131"/>
      <c r="DX61" s="131"/>
      <c r="DY61" s="131"/>
      <c r="DZ61" s="131"/>
      <c r="EA61" s="131"/>
      <c r="EB61" s="131"/>
      <c r="EC61" s="131"/>
      <c r="ED61" s="131"/>
      <c r="EE61" s="131"/>
      <c r="EF61" s="131"/>
      <c r="EG61" s="131"/>
      <c r="EH61" s="131"/>
      <c r="EI61" s="131"/>
      <c r="EJ61" s="131"/>
      <c r="EK61" s="131"/>
      <c r="EL61" s="131"/>
      <c r="EM61" s="131"/>
      <c r="EN61" s="131"/>
      <c r="EO61" s="131"/>
      <c r="EP61" s="131"/>
      <c r="EQ61" s="131"/>
      <c r="ER61" s="131"/>
      <c r="ES61" s="131"/>
      <c r="ET61" s="131"/>
      <c r="EU61" s="131"/>
      <c r="EV61" s="131"/>
      <c r="EW61" s="131"/>
      <c r="EX61" s="131"/>
      <c r="EY61" s="131"/>
      <c r="EZ61" s="131"/>
      <c r="FA61" s="131"/>
      <c r="FB61" s="131"/>
      <c r="FC61" s="131"/>
      <c r="FD61" s="131"/>
      <c r="FE61" s="131"/>
      <c r="FF61" s="131"/>
      <c r="FG61" s="131"/>
      <c r="FH61" s="131"/>
      <c r="FI61" s="131"/>
      <c r="FJ61" s="131"/>
      <c r="FK61" s="131"/>
      <c r="FL61" s="131"/>
      <c r="FM61" s="131"/>
      <c r="FN61" s="131"/>
      <c r="FO61" s="131"/>
      <c r="FP61" s="131"/>
      <c r="FQ61" s="131"/>
      <c r="FR61" s="131"/>
      <c r="FS61" s="131"/>
      <c r="FT61" s="131"/>
      <c r="FU61" s="131"/>
      <c r="FV61" s="131"/>
      <c r="FW61" s="131"/>
      <c r="FX61" s="131"/>
      <c r="FY61" s="131"/>
      <c r="FZ61" s="131"/>
      <c r="GA61" s="131"/>
      <c r="GB61" s="131"/>
      <c r="GC61" s="131"/>
      <c r="GD61" s="131"/>
      <c r="GE61" s="131"/>
      <c r="GF61" s="131"/>
      <c r="GG61" s="131"/>
      <c r="GH61" s="131"/>
      <c r="GI61" s="131"/>
      <c r="GJ61" s="131"/>
      <c r="GK61" s="131"/>
      <c r="GL61" s="131"/>
      <c r="GM61" s="131"/>
      <c r="GN61" s="131"/>
      <c r="GO61" s="131"/>
      <c r="GP61" s="131"/>
      <c r="GQ61" s="131"/>
      <c r="GR61" s="131"/>
      <c r="GS61" s="131"/>
      <c r="GT61" s="131"/>
      <c r="GU61" s="131"/>
      <c r="GV61" s="131"/>
      <c r="GW61" s="131"/>
      <c r="GX61" s="131"/>
      <c r="GY61" s="131"/>
      <c r="GZ61" s="131"/>
      <c r="HA61" s="131"/>
      <c r="HB61" s="131"/>
      <c r="HC61" s="131"/>
      <c r="HD61" s="131"/>
      <c r="HE61" s="131"/>
      <c r="HF61" s="131"/>
      <c r="HG61" s="131"/>
      <c r="HH61" s="131"/>
      <c r="HI61" s="131"/>
      <c r="HJ61" s="131"/>
      <c r="HK61" s="131"/>
      <c r="HL61" s="131"/>
      <c r="HM61" s="131"/>
      <c r="HN61" s="131"/>
      <c r="HO61" s="131"/>
      <c r="HP61" s="131"/>
      <c r="HQ61" s="131"/>
      <c r="HR61" s="131"/>
      <c r="HS61" s="131"/>
      <c r="HT61" s="131"/>
      <c r="HU61" s="131"/>
      <c r="HV61" s="131"/>
      <c r="HW61" s="131"/>
      <c r="HX61" s="131"/>
      <c r="HY61" s="131"/>
      <c r="HZ61" s="131"/>
      <c r="IA61" s="131"/>
      <c r="IB61" s="131"/>
      <c r="IC61" s="131"/>
      <c r="ID61" s="131"/>
      <c r="IE61" s="131"/>
      <c r="IF61" s="131"/>
      <c r="IG61" s="131"/>
      <c r="IH61" s="131"/>
      <c r="II61" s="131"/>
      <c r="IJ61" s="131"/>
    </row>
    <row r="62" spans="1:244" s="130" customFormat="1" ht="38.25" customHeight="1" x14ac:dyDescent="0.2">
      <c r="A62" s="283" t="s">
        <v>110</v>
      </c>
      <c r="B62" s="284"/>
      <c r="C62" s="284"/>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5"/>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1"/>
      <c r="BP62" s="131"/>
      <c r="BQ62" s="131"/>
      <c r="BR62" s="131"/>
      <c r="BS62" s="131"/>
      <c r="BT62" s="131"/>
      <c r="BU62" s="131"/>
      <c r="BV62" s="131"/>
      <c r="BW62" s="131"/>
      <c r="BX62" s="131"/>
      <c r="BY62" s="131"/>
      <c r="BZ62" s="131"/>
      <c r="CA62" s="131"/>
      <c r="CB62" s="131"/>
      <c r="CC62" s="131"/>
      <c r="CD62" s="131"/>
      <c r="CE62" s="131"/>
      <c r="CF62" s="131"/>
      <c r="CG62" s="131"/>
      <c r="CH62" s="131"/>
      <c r="CI62" s="131"/>
      <c r="CJ62" s="131"/>
      <c r="CK62" s="131"/>
      <c r="CL62" s="131"/>
      <c r="CM62" s="131"/>
      <c r="CN62" s="131"/>
      <c r="CO62" s="131"/>
      <c r="CP62" s="131"/>
      <c r="CQ62" s="131"/>
      <c r="CR62" s="131"/>
      <c r="CS62" s="131"/>
      <c r="CT62" s="131"/>
      <c r="CU62" s="131"/>
      <c r="CV62" s="131"/>
      <c r="CW62" s="131"/>
      <c r="CX62" s="131"/>
      <c r="CY62" s="131"/>
      <c r="CZ62" s="131"/>
      <c r="DA62" s="131"/>
      <c r="DB62" s="131"/>
      <c r="DC62" s="131"/>
      <c r="DD62" s="131"/>
      <c r="DE62" s="131"/>
      <c r="DF62" s="131"/>
      <c r="DG62" s="131"/>
      <c r="DH62" s="131"/>
      <c r="DI62" s="131"/>
      <c r="DJ62" s="131"/>
      <c r="DK62" s="131"/>
      <c r="DL62" s="131"/>
      <c r="DM62" s="131"/>
      <c r="DN62" s="131"/>
      <c r="DO62" s="131"/>
      <c r="DP62" s="131"/>
      <c r="DQ62" s="131"/>
      <c r="DR62" s="131"/>
      <c r="DS62" s="131"/>
      <c r="DT62" s="131"/>
      <c r="DU62" s="131"/>
      <c r="DV62" s="131"/>
      <c r="DW62" s="131"/>
      <c r="DX62" s="131"/>
      <c r="DY62" s="131"/>
      <c r="DZ62" s="131"/>
      <c r="EA62" s="131"/>
      <c r="EB62" s="131"/>
      <c r="EC62" s="131"/>
      <c r="ED62" s="131"/>
      <c r="EE62" s="131"/>
      <c r="EF62" s="131"/>
      <c r="EG62" s="131"/>
      <c r="EH62" s="131"/>
      <c r="EI62" s="131"/>
      <c r="EJ62" s="131"/>
      <c r="EK62" s="131"/>
      <c r="EL62" s="131"/>
      <c r="EM62" s="131"/>
      <c r="EN62" s="131"/>
      <c r="EO62" s="131"/>
      <c r="EP62" s="131"/>
      <c r="EQ62" s="131"/>
      <c r="ER62" s="131"/>
      <c r="ES62" s="131"/>
      <c r="ET62" s="131"/>
      <c r="EU62" s="131"/>
      <c r="EV62" s="131"/>
      <c r="EW62" s="131"/>
      <c r="EX62" s="131"/>
      <c r="EY62" s="131"/>
      <c r="EZ62" s="131"/>
      <c r="FA62" s="131"/>
      <c r="FB62" s="131"/>
      <c r="FC62" s="131"/>
      <c r="FD62" s="131"/>
      <c r="FE62" s="131"/>
      <c r="FF62" s="131"/>
      <c r="FG62" s="131"/>
      <c r="FH62" s="131"/>
      <c r="FI62" s="131"/>
      <c r="FJ62" s="131"/>
      <c r="FK62" s="131"/>
      <c r="FL62" s="131"/>
      <c r="FM62" s="131"/>
      <c r="FN62" s="131"/>
      <c r="FO62" s="131"/>
      <c r="FP62" s="131"/>
      <c r="FQ62" s="131"/>
      <c r="FR62" s="131"/>
      <c r="FS62" s="131"/>
      <c r="FT62" s="131"/>
      <c r="FU62" s="131"/>
      <c r="FV62" s="131"/>
      <c r="FW62" s="131"/>
      <c r="FX62" s="131"/>
      <c r="FY62" s="131"/>
      <c r="FZ62" s="131"/>
      <c r="GA62" s="131"/>
      <c r="GB62" s="131"/>
      <c r="GC62" s="131"/>
      <c r="GD62" s="131"/>
      <c r="GE62" s="131"/>
      <c r="GF62" s="131"/>
      <c r="GG62" s="131"/>
      <c r="GH62" s="131"/>
      <c r="GI62" s="131"/>
      <c r="GJ62" s="131"/>
      <c r="GK62" s="131"/>
      <c r="GL62" s="131"/>
      <c r="GM62" s="131"/>
      <c r="GN62" s="131"/>
      <c r="GO62" s="131"/>
      <c r="GP62" s="131"/>
      <c r="GQ62" s="131"/>
      <c r="GR62" s="131"/>
      <c r="GS62" s="131"/>
      <c r="GT62" s="131"/>
      <c r="GU62" s="131"/>
      <c r="GV62" s="131"/>
      <c r="GW62" s="131"/>
      <c r="GX62" s="131"/>
      <c r="GY62" s="131"/>
      <c r="GZ62" s="131"/>
      <c r="HA62" s="131"/>
      <c r="HB62" s="131"/>
      <c r="HC62" s="131"/>
      <c r="HD62" s="131"/>
      <c r="HE62" s="131"/>
      <c r="HF62" s="131"/>
      <c r="HG62" s="131"/>
      <c r="HH62" s="131"/>
      <c r="HI62" s="131"/>
      <c r="HJ62" s="131"/>
      <c r="HK62" s="131"/>
      <c r="HL62" s="131"/>
      <c r="HM62" s="131"/>
      <c r="HN62" s="131"/>
      <c r="HO62" s="131"/>
      <c r="HP62" s="131"/>
      <c r="HQ62" s="131"/>
      <c r="HR62" s="131"/>
      <c r="HS62" s="131"/>
      <c r="HT62" s="131"/>
      <c r="HU62" s="131"/>
      <c r="HV62" s="131"/>
      <c r="HW62" s="131"/>
      <c r="HX62" s="131"/>
      <c r="HY62" s="131"/>
      <c r="HZ62" s="131"/>
      <c r="IA62" s="131"/>
      <c r="IB62" s="131"/>
      <c r="IC62" s="131"/>
      <c r="ID62" s="131"/>
      <c r="IE62" s="131"/>
      <c r="IF62" s="131"/>
      <c r="IG62" s="131"/>
      <c r="IH62" s="131"/>
      <c r="II62" s="131"/>
      <c r="IJ62" s="131"/>
    </row>
    <row r="63" spans="1:244" x14ac:dyDescent="0.2">
      <c r="A63" s="156" t="s">
        <v>17</v>
      </c>
    </row>
    <row r="64" spans="1:244" x14ac:dyDescent="0.2">
      <c r="A64" s="159" t="s">
        <v>135</v>
      </c>
    </row>
    <row r="65" spans="1:1" x14ac:dyDescent="0.2">
      <c r="A65" s="159" t="s">
        <v>131</v>
      </c>
    </row>
    <row r="66" spans="1:1" x14ac:dyDescent="0.2">
      <c r="A66" s="159" t="s">
        <v>132</v>
      </c>
    </row>
    <row r="67" spans="1:1" x14ac:dyDescent="0.2">
      <c r="A67" s="104" t="s">
        <v>46</v>
      </c>
    </row>
    <row r="68" spans="1:1" x14ac:dyDescent="0.2">
      <c r="A68" s="104" t="s">
        <v>58</v>
      </c>
    </row>
  </sheetData>
  <mergeCells count="5">
    <mergeCell ref="A58:AF58"/>
    <mergeCell ref="A59:AF59"/>
    <mergeCell ref="A60:AF60"/>
    <mergeCell ref="A61:AF61"/>
    <mergeCell ref="A62:AF62"/>
  </mergeCells>
  <pageMargins left="0.23622047244094491" right="0.15748031496062992" top="0.31496062992125984" bottom="0.74803149606299213" header="0.31496062992125984" footer="0.31496062992125984"/>
  <pageSetup paperSize="8" scale="54" orientation="landscape" r:id="rId1"/>
  <headerFooter scaleWithDoc="0">
    <oddFooter>&amp;L&amp;8Έντυπο: Ε.I.1_4
Έκδοση: 2η
Ημ. Έκδοσης: 21.12.2018&amp;R&amp;8&amp;A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K39"/>
  <sheetViews>
    <sheetView showGridLines="0" zoomScaleNormal="100" workbookViewId="0">
      <selection activeCell="E42" sqref="E42"/>
    </sheetView>
  </sheetViews>
  <sheetFormatPr defaultRowHeight="12.75" x14ac:dyDescent="0.2"/>
  <cols>
    <col min="1" max="1" width="3.28515625" style="1" customWidth="1"/>
    <col min="2" max="2" width="8.42578125" style="161" customWidth="1"/>
    <col min="3" max="7" width="17.42578125" style="1" customWidth="1"/>
    <col min="8" max="8" width="19.140625" style="1" customWidth="1"/>
    <col min="9" max="16384" width="9.140625" style="1"/>
  </cols>
  <sheetData>
    <row r="1" spans="2:8" ht="13.5" thickBot="1" x14ac:dyDescent="0.25"/>
    <row r="2" spans="2:8" ht="13.5" thickBot="1" x14ac:dyDescent="0.25">
      <c r="B2" s="33" t="s">
        <v>104</v>
      </c>
      <c r="C2" s="35"/>
      <c r="D2" s="35"/>
      <c r="E2" s="35"/>
      <c r="F2" s="35"/>
      <c r="G2" s="35"/>
      <c r="H2" s="34"/>
    </row>
    <row r="3" spans="2:8" ht="13.5" thickBot="1" x14ac:dyDescent="0.25">
      <c r="B3" s="162"/>
      <c r="C3" s="2"/>
      <c r="D3" s="2"/>
      <c r="E3" s="2"/>
      <c r="F3" s="2"/>
      <c r="G3" s="2"/>
      <c r="H3" s="163"/>
    </row>
    <row r="4" spans="2:8" ht="22.5" x14ac:dyDescent="0.2">
      <c r="B4" s="166" t="s">
        <v>8</v>
      </c>
      <c r="C4" s="36" t="s">
        <v>97</v>
      </c>
      <c r="D4" s="36" t="s">
        <v>100</v>
      </c>
      <c r="E4" s="36" t="s">
        <v>101</v>
      </c>
      <c r="F4" s="36" t="s">
        <v>102</v>
      </c>
      <c r="G4" s="36" t="s">
        <v>103</v>
      </c>
      <c r="H4" s="168" t="s">
        <v>105</v>
      </c>
    </row>
    <row r="5" spans="2:8" x14ac:dyDescent="0.2">
      <c r="B5" s="167">
        <f>'ΚΟΣΤΟΣ ΕΠΕΝΔΥΣΗΣ'!B5</f>
        <v>0</v>
      </c>
      <c r="C5" s="6"/>
      <c r="D5" s="6"/>
      <c r="E5" s="6"/>
      <c r="F5" s="7"/>
      <c r="G5" s="7"/>
      <c r="H5" s="169">
        <f>SUM(C5:G5)</f>
        <v>0</v>
      </c>
    </row>
    <row r="6" spans="2:8" x14ac:dyDescent="0.2">
      <c r="B6" s="167">
        <f t="shared" ref="B6:B34" si="0">B5+1</f>
        <v>1</v>
      </c>
      <c r="C6" s="6"/>
      <c r="D6" s="6"/>
      <c r="E6" s="6"/>
      <c r="F6" s="7"/>
      <c r="G6" s="7"/>
      <c r="H6" s="169">
        <f t="shared" ref="H6:H34" si="1">SUM(C6:G6)</f>
        <v>0</v>
      </c>
    </row>
    <row r="7" spans="2:8" x14ac:dyDescent="0.2">
      <c r="B7" s="167">
        <f t="shared" si="0"/>
        <v>2</v>
      </c>
      <c r="C7" s="6"/>
      <c r="D7" s="6"/>
      <c r="E7" s="6"/>
      <c r="F7" s="7"/>
      <c r="G7" s="7"/>
      <c r="H7" s="169">
        <f t="shared" si="1"/>
        <v>0</v>
      </c>
    </row>
    <row r="8" spans="2:8" x14ac:dyDescent="0.2">
      <c r="B8" s="167">
        <f t="shared" si="0"/>
        <v>3</v>
      </c>
      <c r="C8" s="6"/>
      <c r="D8" s="6"/>
      <c r="E8" s="6"/>
      <c r="F8" s="7"/>
      <c r="G8" s="7"/>
      <c r="H8" s="169">
        <f t="shared" si="1"/>
        <v>0</v>
      </c>
    </row>
    <row r="9" spans="2:8" x14ac:dyDescent="0.2">
      <c r="B9" s="167">
        <f t="shared" si="0"/>
        <v>4</v>
      </c>
      <c r="C9" s="6"/>
      <c r="D9" s="6"/>
      <c r="E9" s="6"/>
      <c r="F9" s="7"/>
      <c r="G9" s="7"/>
      <c r="H9" s="169">
        <f t="shared" si="1"/>
        <v>0</v>
      </c>
    </row>
    <row r="10" spans="2:8" x14ac:dyDescent="0.2">
      <c r="B10" s="167">
        <f t="shared" si="0"/>
        <v>5</v>
      </c>
      <c r="C10" s="6"/>
      <c r="D10" s="6"/>
      <c r="E10" s="6"/>
      <c r="F10" s="7"/>
      <c r="G10" s="7"/>
      <c r="H10" s="169">
        <f t="shared" si="1"/>
        <v>0</v>
      </c>
    </row>
    <row r="11" spans="2:8" x14ac:dyDescent="0.2">
      <c r="B11" s="167">
        <f t="shared" si="0"/>
        <v>6</v>
      </c>
      <c r="C11" s="6"/>
      <c r="D11" s="6"/>
      <c r="E11" s="6"/>
      <c r="F11" s="7"/>
      <c r="G11" s="7"/>
      <c r="H11" s="169">
        <f t="shared" si="1"/>
        <v>0</v>
      </c>
    </row>
    <row r="12" spans="2:8" x14ac:dyDescent="0.2">
      <c r="B12" s="167">
        <f t="shared" si="0"/>
        <v>7</v>
      </c>
      <c r="C12" s="6"/>
      <c r="D12" s="6"/>
      <c r="E12" s="6"/>
      <c r="F12" s="7"/>
      <c r="G12" s="7"/>
      <c r="H12" s="169">
        <f t="shared" si="1"/>
        <v>0</v>
      </c>
    </row>
    <row r="13" spans="2:8" x14ac:dyDescent="0.2">
      <c r="B13" s="167">
        <f t="shared" si="0"/>
        <v>8</v>
      </c>
      <c r="C13" s="6"/>
      <c r="D13" s="6"/>
      <c r="E13" s="6"/>
      <c r="F13" s="7"/>
      <c r="G13" s="7"/>
      <c r="H13" s="169">
        <f t="shared" si="1"/>
        <v>0</v>
      </c>
    </row>
    <row r="14" spans="2:8" x14ac:dyDescent="0.2">
      <c r="B14" s="167">
        <f t="shared" si="0"/>
        <v>9</v>
      </c>
      <c r="C14" s="6"/>
      <c r="D14" s="6"/>
      <c r="E14" s="6"/>
      <c r="F14" s="7"/>
      <c r="G14" s="7"/>
      <c r="H14" s="169">
        <f t="shared" si="1"/>
        <v>0</v>
      </c>
    </row>
    <row r="15" spans="2:8" x14ac:dyDescent="0.2">
      <c r="B15" s="167">
        <f t="shared" si="0"/>
        <v>10</v>
      </c>
      <c r="C15" s="6"/>
      <c r="D15" s="6"/>
      <c r="E15" s="6"/>
      <c r="F15" s="7"/>
      <c r="G15" s="7"/>
      <c r="H15" s="169">
        <f t="shared" si="1"/>
        <v>0</v>
      </c>
    </row>
    <row r="16" spans="2:8" x14ac:dyDescent="0.2">
      <c r="B16" s="167">
        <f t="shared" si="0"/>
        <v>11</v>
      </c>
      <c r="C16" s="6"/>
      <c r="D16" s="6"/>
      <c r="E16" s="6"/>
      <c r="F16" s="7"/>
      <c r="G16" s="7"/>
      <c r="H16" s="169">
        <f t="shared" si="1"/>
        <v>0</v>
      </c>
    </row>
    <row r="17" spans="2:8" x14ac:dyDescent="0.2">
      <c r="B17" s="167">
        <f t="shared" si="0"/>
        <v>12</v>
      </c>
      <c r="C17" s="6"/>
      <c r="D17" s="6"/>
      <c r="E17" s="6"/>
      <c r="F17" s="7"/>
      <c r="G17" s="7"/>
      <c r="H17" s="169">
        <f>SUM(C17:G17)</f>
        <v>0</v>
      </c>
    </row>
    <row r="18" spans="2:8" x14ac:dyDescent="0.2">
      <c r="B18" s="167">
        <f t="shared" si="0"/>
        <v>13</v>
      </c>
      <c r="C18" s="6"/>
      <c r="D18" s="6"/>
      <c r="E18" s="6"/>
      <c r="F18" s="7"/>
      <c r="G18" s="7"/>
      <c r="H18" s="169">
        <f t="shared" si="1"/>
        <v>0</v>
      </c>
    </row>
    <row r="19" spans="2:8" x14ac:dyDescent="0.2">
      <c r="B19" s="167">
        <f t="shared" si="0"/>
        <v>14</v>
      </c>
      <c r="C19" s="6"/>
      <c r="D19" s="6"/>
      <c r="E19" s="6"/>
      <c r="F19" s="7"/>
      <c r="G19" s="7"/>
      <c r="H19" s="169">
        <f t="shared" si="1"/>
        <v>0</v>
      </c>
    </row>
    <row r="20" spans="2:8" x14ac:dyDescent="0.2">
      <c r="B20" s="167">
        <f t="shared" si="0"/>
        <v>15</v>
      </c>
      <c r="C20" s="6"/>
      <c r="D20" s="6"/>
      <c r="E20" s="6"/>
      <c r="F20" s="7"/>
      <c r="G20" s="7"/>
      <c r="H20" s="169">
        <f t="shared" si="1"/>
        <v>0</v>
      </c>
    </row>
    <row r="21" spans="2:8" x14ac:dyDescent="0.2">
      <c r="B21" s="167">
        <f t="shared" si="0"/>
        <v>16</v>
      </c>
      <c r="C21" s="6"/>
      <c r="D21" s="6"/>
      <c r="E21" s="6"/>
      <c r="F21" s="7"/>
      <c r="G21" s="7"/>
      <c r="H21" s="169">
        <f t="shared" si="1"/>
        <v>0</v>
      </c>
    </row>
    <row r="22" spans="2:8" x14ac:dyDescent="0.2">
      <c r="B22" s="167">
        <f t="shared" si="0"/>
        <v>17</v>
      </c>
      <c r="C22" s="6"/>
      <c r="D22" s="6"/>
      <c r="E22" s="6"/>
      <c r="F22" s="7"/>
      <c r="G22" s="7"/>
      <c r="H22" s="169">
        <f t="shared" si="1"/>
        <v>0</v>
      </c>
    </row>
    <row r="23" spans="2:8" x14ac:dyDescent="0.2">
      <c r="B23" s="167">
        <f t="shared" si="0"/>
        <v>18</v>
      </c>
      <c r="C23" s="6"/>
      <c r="D23" s="6"/>
      <c r="E23" s="6"/>
      <c r="F23" s="7"/>
      <c r="G23" s="7"/>
      <c r="H23" s="169">
        <f t="shared" si="1"/>
        <v>0</v>
      </c>
    </row>
    <row r="24" spans="2:8" x14ac:dyDescent="0.2">
      <c r="B24" s="167">
        <f t="shared" si="0"/>
        <v>19</v>
      </c>
      <c r="C24" s="6"/>
      <c r="D24" s="6"/>
      <c r="E24" s="6"/>
      <c r="F24" s="7"/>
      <c r="G24" s="7"/>
      <c r="H24" s="169">
        <f t="shared" si="1"/>
        <v>0</v>
      </c>
    </row>
    <row r="25" spans="2:8" x14ac:dyDescent="0.2">
      <c r="B25" s="167">
        <f t="shared" si="0"/>
        <v>20</v>
      </c>
      <c r="C25" s="6"/>
      <c r="D25" s="6"/>
      <c r="E25" s="6"/>
      <c r="F25" s="7"/>
      <c r="G25" s="7"/>
      <c r="H25" s="169">
        <f t="shared" si="1"/>
        <v>0</v>
      </c>
    </row>
    <row r="26" spans="2:8" x14ac:dyDescent="0.2">
      <c r="B26" s="167">
        <f t="shared" si="0"/>
        <v>21</v>
      </c>
      <c r="C26" s="6"/>
      <c r="D26" s="6"/>
      <c r="E26" s="6"/>
      <c r="F26" s="7"/>
      <c r="G26" s="7"/>
      <c r="H26" s="169">
        <f>SUM(C26:G26)</f>
        <v>0</v>
      </c>
    </row>
    <row r="27" spans="2:8" x14ac:dyDescent="0.2">
      <c r="B27" s="167">
        <f t="shared" si="0"/>
        <v>22</v>
      </c>
      <c r="C27" s="6"/>
      <c r="D27" s="6"/>
      <c r="E27" s="6"/>
      <c r="F27" s="7"/>
      <c r="G27" s="7"/>
      <c r="H27" s="169">
        <f t="shared" si="1"/>
        <v>0</v>
      </c>
    </row>
    <row r="28" spans="2:8" x14ac:dyDescent="0.2">
      <c r="B28" s="167">
        <f t="shared" si="0"/>
        <v>23</v>
      </c>
      <c r="C28" s="6"/>
      <c r="D28" s="6"/>
      <c r="E28" s="6"/>
      <c r="F28" s="7"/>
      <c r="G28" s="7"/>
      <c r="H28" s="169">
        <f t="shared" si="1"/>
        <v>0</v>
      </c>
    </row>
    <row r="29" spans="2:8" x14ac:dyDescent="0.2">
      <c r="B29" s="167">
        <f t="shared" si="0"/>
        <v>24</v>
      </c>
      <c r="C29" s="6"/>
      <c r="D29" s="6"/>
      <c r="E29" s="6"/>
      <c r="F29" s="7"/>
      <c r="G29" s="7"/>
      <c r="H29" s="169">
        <f t="shared" si="1"/>
        <v>0</v>
      </c>
    </row>
    <row r="30" spans="2:8" x14ac:dyDescent="0.2">
      <c r="B30" s="167">
        <f t="shared" si="0"/>
        <v>25</v>
      </c>
      <c r="C30" s="6"/>
      <c r="D30" s="6"/>
      <c r="E30" s="6"/>
      <c r="F30" s="7"/>
      <c r="G30" s="7"/>
      <c r="H30" s="169">
        <f t="shared" si="1"/>
        <v>0</v>
      </c>
    </row>
    <row r="31" spans="2:8" x14ac:dyDescent="0.2">
      <c r="B31" s="167">
        <f t="shared" si="0"/>
        <v>26</v>
      </c>
      <c r="C31" s="6"/>
      <c r="D31" s="6"/>
      <c r="E31" s="6"/>
      <c r="F31" s="7"/>
      <c r="G31" s="7"/>
      <c r="H31" s="169">
        <f t="shared" si="1"/>
        <v>0</v>
      </c>
    </row>
    <row r="32" spans="2:8" x14ac:dyDescent="0.2">
      <c r="B32" s="167">
        <f t="shared" si="0"/>
        <v>27</v>
      </c>
      <c r="C32" s="6"/>
      <c r="D32" s="6"/>
      <c r="E32" s="6"/>
      <c r="F32" s="7"/>
      <c r="G32" s="7"/>
      <c r="H32" s="169">
        <f t="shared" si="1"/>
        <v>0</v>
      </c>
    </row>
    <row r="33" spans="1:11" x14ac:dyDescent="0.2">
      <c r="B33" s="167">
        <f t="shared" si="0"/>
        <v>28</v>
      </c>
      <c r="C33" s="6"/>
      <c r="D33" s="6"/>
      <c r="E33" s="6"/>
      <c r="F33" s="7"/>
      <c r="G33" s="7"/>
      <c r="H33" s="169">
        <f t="shared" si="1"/>
        <v>0</v>
      </c>
    </row>
    <row r="34" spans="1:11" x14ac:dyDescent="0.2">
      <c r="B34" s="167">
        <f t="shared" si="0"/>
        <v>29</v>
      </c>
      <c r="C34" s="6"/>
      <c r="D34" s="6"/>
      <c r="E34" s="6"/>
      <c r="F34" s="7"/>
      <c r="G34" s="7"/>
      <c r="H34" s="169">
        <f t="shared" si="1"/>
        <v>0</v>
      </c>
    </row>
    <row r="35" spans="1:11" ht="13.5" thickBot="1" x14ac:dyDescent="0.25">
      <c r="B35" s="65" t="s">
        <v>0</v>
      </c>
      <c r="C35" s="62">
        <f t="shared" ref="C35:H35" si="2">SUM(C5:C34)</f>
        <v>0</v>
      </c>
      <c r="D35" s="62">
        <f t="shared" si="2"/>
        <v>0</v>
      </c>
      <c r="E35" s="62">
        <f t="shared" si="2"/>
        <v>0</v>
      </c>
      <c r="F35" s="62">
        <f t="shared" si="2"/>
        <v>0</v>
      </c>
      <c r="G35" s="62">
        <f t="shared" si="2"/>
        <v>0</v>
      </c>
      <c r="H35" s="63">
        <f t="shared" si="2"/>
        <v>0</v>
      </c>
    </row>
    <row r="37" spans="1:11" x14ac:dyDescent="0.2">
      <c r="B37" s="156" t="s">
        <v>17</v>
      </c>
      <c r="C37" s="3"/>
      <c r="D37" s="3"/>
      <c r="E37" s="3"/>
      <c r="F37" s="3"/>
      <c r="G37" s="3"/>
      <c r="H37" s="3"/>
      <c r="I37" s="3"/>
      <c r="J37" s="3"/>
      <c r="K37" s="3"/>
    </row>
    <row r="38" spans="1:11" x14ac:dyDescent="0.2">
      <c r="B38" s="164" t="s">
        <v>52</v>
      </c>
      <c r="C38" s="3"/>
      <c r="D38" s="3"/>
      <c r="E38" s="3"/>
      <c r="F38" s="3"/>
      <c r="G38" s="3"/>
      <c r="H38" s="3"/>
      <c r="I38" s="3"/>
      <c r="J38" s="3"/>
      <c r="K38" s="3"/>
    </row>
    <row r="39" spans="1:11" x14ac:dyDescent="0.2">
      <c r="A39" s="3"/>
      <c r="B39" s="165" t="s">
        <v>53</v>
      </c>
    </row>
  </sheetData>
  <sheetProtection formatColumns="0" formatRows="0" selectLockedCells="1"/>
  <protectedRanges>
    <protectedRange sqref="C4:G4" name="Περιοχή1"/>
  </protectedRanges>
  <phoneticPr fontId="2" type="noConversion"/>
  <printOptions horizontalCentered="1"/>
  <pageMargins left="0.74803149606299213" right="0.6692913385826772" top="0.47244094488188981" bottom="0.6692913385826772" header="0.47244094488188981" footer="0.15748031496062992"/>
  <pageSetup paperSize="9" orientation="landscape" r:id="rId1"/>
  <headerFooter scaleWithDoc="0">
    <oddFooter>&amp;L&amp;8Έντυπο: Ε.I.1_4
Έκδοση: 2η
Ημ. Έκδοσης: 21.12.2018&amp;R&amp;8&amp;A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J69"/>
  <sheetViews>
    <sheetView showGridLines="0" zoomScaleNormal="100" workbookViewId="0">
      <selection activeCell="C99" sqref="C99"/>
    </sheetView>
  </sheetViews>
  <sheetFormatPr defaultRowHeight="11.25" x14ac:dyDescent="0.2"/>
  <cols>
    <col min="1" max="1" width="24.140625" style="157" customWidth="1"/>
    <col min="2" max="2" width="14" style="157" customWidth="1"/>
    <col min="3" max="32" width="11.28515625" style="157" customWidth="1"/>
    <col min="33" max="244" width="9.140625" style="158"/>
    <col min="245" max="16384" width="9.140625" style="157"/>
  </cols>
  <sheetData>
    <row r="1" spans="1:244" s="130" customFormat="1" ht="22.5" customHeight="1" x14ac:dyDescent="0.2">
      <c r="A1" s="129" t="s">
        <v>83</v>
      </c>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131"/>
      <c r="CB1" s="131"/>
      <c r="CC1" s="131"/>
      <c r="CD1" s="131"/>
      <c r="CE1" s="131"/>
      <c r="CF1" s="131"/>
      <c r="CG1" s="131"/>
      <c r="CH1" s="131"/>
      <c r="CI1" s="131"/>
      <c r="CJ1" s="131"/>
      <c r="CK1" s="131"/>
      <c r="CL1" s="131"/>
      <c r="CM1" s="131"/>
      <c r="CN1" s="131"/>
      <c r="CO1" s="131"/>
      <c r="CP1" s="131"/>
      <c r="CQ1" s="131"/>
      <c r="CR1" s="131"/>
      <c r="CS1" s="131"/>
      <c r="CT1" s="131"/>
      <c r="CU1" s="131"/>
      <c r="CV1" s="131"/>
      <c r="CW1" s="131"/>
      <c r="CX1" s="131"/>
      <c r="CY1" s="131"/>
      <c r="CZ1" s="131"/>
      <c r="DA1" s="131"/>
      <c r="DB1" s="131"/>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c r="EZ1" s="131"/>
      <c r="FA1" s="131"/>
      <c r="FB1" s="131"/>
      <c r="FC1" s="131"/>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row>
    <row r="2" spans="1:244" s="132" customFormat="1" ht="14.25" customHeight="1" x14ac:dyDescent="0.2">
      <c r="B2" s="133" t="s">
        <v>99</v>
      </c>
      <c r="C2" s="133">
        <f>+'ΓΕΝΙΚΑ ΣΤΟΙΧΕΙΑ'!C8</f>
        <v>0</v>
      </c>
      <c r="D2" s="133">
        <f>+C2+1</f>
        <v>1</v>
      </c>
      <c r="E2" s="133">
        <f t="shared" ref="E2:AF2" si="0">+D2+1</f>
        <v>2</v>
      </c>
      <c r="F2" s="133">
        <f t="shared" si="0"/>
        <v>3</v>
      </c>
      <c r="G2" s="133">
        <f t="shared" si="0"/>
        <v>4</v>
      </c>
      <c r="H2" s="133">
        <f t="shared" si="0"/>
        <v>5</v>
      </c>
      <c r="I2" s="133">
        <f t="shared" si="0"/>
        <v>6</v>
      </c>
      <c r="J2" s="133">
        <f t="shared" si="0"/>
        <v>7</v>
      </c>
      <c r="K2" s="133">
        <f t="shared" si="0"/>
        <v>8</v>
      </c>
      <c r="L2" s="133">
        <f t="shared" si="0"/>
        <v>9</v>
      </c>
      <c r="M2" s="133">
        <f t="shared" si="0"/>
        <v>10</v>
      </c>
      <c r="N2" s="133">
        <f t="shared" si="0"/>
        <v>11</v>
      </c>
      <c r="O2" s="133">
        <f t="shared" si="0"/>
        <v>12</v>
      </c>
      <c r="P2" s="133">
        <f t="shared" si="0"/>
        <v>13</v>
      </c>
      <c r="Q2" s="133">
        <f t="shared" si="0"/>
        <v>14</v>
      </c>
      <c r="R2" s="133">
        <f t="shared" si="0"/>
        <v>15</v>
      </c>
      <c r="S2" s="133">
        <f t="shared" si="0"/>
        <v>16</v>
      </c>
      <c r="T2" s="133">
        <f t="shared" si="0"/>
        <v>17</v>
      </c>
      <c r="U2" s="133">
        <f t="shared" si="0"/>
        <v>18</v>
      </c>
      <c r="V2" s="133">
        <f t="shared" si="0"/>
        <v>19</v>
      </c>
      <c r="W2" s="133">
        <f t="shared" si="0"/>
        <v>20</v>
      </c>
      <c r="X2" s="133">
        <f t="shared" si="0"/>
        <v>21</v>
      </c>
      <c r="Y2" s="133">
        <f t="shared" si="0"/>
        <v>22</v>
      </c>
      <c r="Z2" s="133">
        <f t="shared" si="0"/>
        <v>23</v>
      </c>
      <c r="AA2" s="133">
        <f t="shared" si="0"/>
        <v>24</v>
      </c>
      <c r="AB2" s="133">
        <f t="shared" si="0"/>
        <v>25</v>
      </c>
      <c r="AC2" s="133">
        <f t="shared" si="0"/>
        <v>26</v>
      </c>
      <c r="AD2" s="133">
        <f t="shared" si="0"/>
        <v>27</v>
      </c>
      <c r="AE2" s="133">
        <f t="shared" si="0"/>
        <v>28</v>
      </c>
      <c r="AF2" s="133">
        <f t="shared" si="0"/>
        <v>29</v>
      </c>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row>
    <row r="3" spans="1:244" s="3" customFormat="1" x14ac:dyDescent="0.2">
      <c r="A3" s="135" t="s">
        <v>111</v>
      </c>
      <c r="B3" s="136" t="s">
        <v>98</v>
      </c>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c r="EH3" s="104"/>
      <c r="EI3" s="104"/>
      <c r="EJ3" s="104"/>
      <c r="EK3" s="104"/>
      <c r="EL3" s="104"/>
      <c r="EM3" s="104"/>
      <c r="EN3" s="104"/>
      <c r="EO3" s="104"/>
      <c r="EP3" s="104"/>
      <c r="EQ3" s="104"/>
      <c r="ER3" s="104"/>
      <c r="ES3" s="104"/>
      <c r="ET3" s="104"/>
      <c r="EU3" s="104"/>
      <c r="EV3" s="104"/>
      <c r="EW3" s="104"/>
      <c r="EX3" s="104"/>
      <c r="EY3" s="104"/>
      <c r="EZ3" s="104"/>
      <c r="FA3" s="104"/>
      <c r="FB3" s="104"/>
      <c r="FC3" s="104"/>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c r="IE3" s="104"/>
      <c r="IF3" s="104"/>
      <c r="IG3" s="104"/>
      <c r="IH3" s="104"/>
      <c r="II3" s="104"/>
      <c r="IJ3" s="104"/>
    </row>
    <row r="4" spans="1:244" s="139" customFormat="1" x14ac:dyDescent="0.2">
      <c r="A4" s="137" t="s">
        <v>95</v>
      </c>
      <c r="B4" s="104"/>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c r="EH4" s="104"/>
      <c r="EI4" s="104"/>
      <c r="EJ4" s="104"/>
      <c r="EK4" s="104"/>
      <c r="EL4" s="104"/>
      <c r="EM4" s="104"/>
      <c r="EN4" s="104"/>
      <c r="EO4" s="104"/>
      <c r="EP4" s="104"/>
      <c r="EQ4" s="104"/>
      <c r="ER4" s="104"/>
      <c r="ES4" s="104"/>
      <c r="ET4" s="104"/>
      <c r="EU4" s="104"/>
      <c r="EV4" s="104"/>
      <c r="EW4" s="104"/>
      <c r="EX4" s="104"/>
      <c r="EY4" s="104"/>
      <c r="EZ4" s="104"/>
      <c r="FA4" s="104"/>
      <c r="FB4" s="104"/>
      <c r="FC4" s="104"/>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row>
    <row r="5" spans="1:244" s="139" customFormat="1" x14ac:dyDescent="0.2">
      <c r="A5" s="140" t="s">
        <v>50</v>
      </c>
      <c r="B5" s="143"/>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c r="EH5" s="104"/>
      <c r="EI5" s="104"/>
      <c r="EJ5" s="104"/>
      <c r="EK5" s="104"/>
      <c r="EL5" s="104"/>
      <c r="EM5" s="104"/>
      <c r="EN5" s="104"/>
      <c r="EO5" s="104"/>
      <c r="EP5" s="104"/>
      <c r="EQ5" s="104"/>
      <c r="ER5" s="104"/>
      <c r="ES5" s="104"/>
      <c r="ET5" s="104"/>
      <c r="EU5" s="104"/>
      <c r="EV5" s="104"/>
      <c r="EW5" s="104"/>
      <c r="EX5" s="104"/>
      <c r="EY5" s="104"/>
      <c r="EZ5" s="104"/>
      <c r="FA5" s="104"/>
      <c r="FB5" s="104"/>
      <c r="FC5" s="104"/>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c r="IG5" s="104"/>
      <c r="IH5" s="104"/>
      <c r="II5" s="104"/>
      <c r="IJ5" s="104"/>
    </row>
    <row r="6" spans="1:244" s="139" customFormat="1" ht="12" thickBot="1" x14ac:dyDescent="0.25">
      <c r="A6" s="140" t="s">
        <v>51</v>
      </c>
      <c r="B6" s="143"/>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c r="EK6" s="104"/>
      <c r="EL6" s="104"/>
      <c r="EM6" s="104"/>
      <c r="EN6" s="104"/>
      <c r="EO6" s="104"/>
      <c r="EP6" s="104"/>
      <c r="EQ6" s="104"/>
      <c r="ER6" s="104"/>
      <c r="ES6" s="104"/>
      <c r="ET6" s="104"/>
      <c r="EU6" s="104"/>
      <c r="EV6" s="104"/>
      <c r="EW6" s="104"/>
      <c r="EX6" s="104"/>
      <c r="EY6" s="104"/>
      <c r="EZ6" s="104"/>
      <c r="FA6" s="104"/>
      <c r="FB6" s="104"/>
      <c r="FC6" s="104"/>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c r="IG6" s="104"/>
      <c r="IH6" s="104"/>
      <c r="II6" s="104"/>
      <c r="IJ6" s="104"/>
    </row>
    <row r="7" spans="1:244" s="139" customFormat="1" ht="12" thickBot="1" x14ac:dyDescent="0.25">
      <c r="A7" s="140" t="s">
        <v>0</v>
      </c>
      <c r="B7" s="144">
        <f>SUM(C7:AF7)</f>
        <v>0</v>
      </c>
      <c r="C7" s="145">
        <f>+C5*C6</f>
        <v>0</v>
      </c>
      <c r="D7" s="145">
        <f>+D5*D6</f>
        <v>0</v>
      </c>
      <c r="E7" s="145">
        <f t="shared" ref="E7:AF7" si="1">+E5*E6</f>
        <v>0</v>
      </c>
      <c r="F7" s="145">
        <f t="shared" si="1"/>
        <v>0</v>
      </c>
      <c r="G7" s="145">
        <f t="shared" si="1"/>
        <v>0</v>
      </c>
      <c r="H7" s="145">
        <f t="shared" si="1"/>
        <v>0</v>
      </c>
      <c r="I7" s="145">
        <f t="shared" si="1"/>
        <v>0</v>
      </c>
      <c r="J7" s="145">
        <f t="shared" si="1"/>
        <v>0</v>
      </c>
      <c r="K7" s="145">
        <f t="shared" si="1"/>
        <v>0</v>
      </c>
      <c r="L7" s="145">
        <f t="shared" si="1"/>
        <v>0</v>
      </c>
      <c r="M7" s="145">
        <f t="shared" si="1"/>
        <v>0</v>
      </c>
      <c r="N7" s="145">
        <f t="shared" si="1"/>
        <v>0</v>
      </c>
      <c r="O7" s="145">
        <f t="shared" si="1"/>
        <v>0</v>
      </c>
      <c r="P7" s="145">
        <f t="shared" si="1"/>
        <v>0</v>
      </c>
      <c r="Q7" s="145">
        <f t="shared" si="1"/>
        <v>0</v>
      </c>
      <c r="R7" s="145">
        <f t="shared" si="1"/>
        <v>0</v>
      </c>
      <c r="S7" s="145">
        <f t="shared" si="1"/>
        <v>0</v>
      </c>
      <c r="T7" s="145">
        <f t="shared" si="1"/>
        <v>0</v>
      </c>
      <c r="U7" s="145">
        <f t="shared" si="1"/>
        <v>0</v>
      </c>
      <c r="V7" s="145">
        <f t="shared" si="1"/>
        <v>0</v>
      </c>
      <c r="W7" s="145">
        <f t="shared" si="1"/>
        <v>0</v>
      </c>
      <c r="X7" s="145">
        <f t="shared" si="1"/>
        <v>0</v>
      </c>
      <c r="Y7" s="145">
        <f t="shared" si="1"/>
        <v>0</v>
      </c>
      <c r="Z7" s="145">
        <f t="shared" si="1"/>
        <v>0</v>
      </c>
      <c r="AA7" s="145">
        <f t="shared" si="1"/>
        <v>0</v>
      </c>
      <c r="AB7" s="145">
        <f t="shared" si="1"/>
        <v>0</v>
      </c>
      <c r="AC7" s="145">
        <f t="shared" si="1"/>
        <v>0</v>
      </c>
      <c r="AD7" s="145">
        <f t="shared" si="1"/>
        <v>0</v>
      </c>
      <c r="AE7" s="145">
        <f t="shared" si="1"/>
        <v>0</v>
      </c>
      <c r="AF7" s="145">
        <f t="shared" si="1"/>
        <v>0</v>
      </c>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c r="EK7" s="104"/>
      <c r="EL7" s="104"/>
      <c r="EM7" s="104"/>
      <c r="EN7" s="104"/>
      <c r="EO7" s="104"/>
      <c r="EP7" s="104"/>
      <c r="EQ7" s="104"/>
      <c r="ER7" s="104"/>
      <c r="ES7" s="104"/>
      <c r="ET7" s="104"/>
      <c r="EU7" s="104"/>
      <c r="EV7" s="104"/>
      <c r="EW7" s="104"/>
      <c r="EX7" s="104"/>
      <c r="EY7" s="104"/>
      <c r="EZ7" s="104"/>
      <c r="FA7" s="104"/>
      <c r="FB7" s="104"/>
      <c r="FC7" s="104"/>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c r="IG7" s="104"/>
      <c r="IH7" s="104"/>
      <c r="II7" s="104"/>
      <c r="IJ7" s="104"/>
    </row>
    <row r="8" spans="1:244" s="104" customFormat="1" x14ac:dyDescent="0.2">
      <c r="A8" s="146" t="s">
        <v>96</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row>
    <row r="9" spans="1:244" s="3" customFormat="1" x14ac:dyDescent="0.2">
      <c r="A9" s="147" t="s">
        <v>50</v>
      </c>
      <c r="B9" s="147"/>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row>
    <row r="10" spans="1:244" s="3" customFormat="1" ht="12" thickBot="1" x14ac:dyDescent="0.25">
      <c r="A10" s="147" t="s">
        <v>51</v>
      </c>
      <c r="B10" s="147"/>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row>
    <row r="11" spans="1:244" s="104" customFormat="1" ht="13.5" customHeight="1" thickBot="1" x14ac:dyDescent="0.25">
      <c r="A11" s="143" t="s">
        <v>0</v>
      </c>
      <c r="B11" s="149">
        <f>SUM(C11:AF11)</f>
        <v>0</v>
      </c>
      <c r="C11" s="150">
        <f>+C9*C10</f>
        <v>0</v>
      </c>
      <c r="D11" s="150">
        <f>+D9*D10</f>
        <v>0</v>
      </c>
      <c r="E11" s="150">
        <f t="shared" ref="E11:AF11" si="2">+E9*E10</f>
        <v>0</v>
      </c>
      <c r="F11" s="150">
        <f t="shared" si="2"/>
        <v>0</v>
      </c>
      <c r="G11" s="150">
        <f t="shared" si="2"/>
        <v>0</v>
      </c>
      <c r="H11" s="150">
        <f t="shared" si="2"/>
        <v>0</v>
      </c>
      <c r="I11" s="150">
        <f t="shared" si="2"/>
        <v>0</v>
      </c>
      <c r="J11" s="150">
        <f t="shared" si="2"/>
        <v>0</v>
      </c>
      <c r="K11" s="150">
        <f t="shared" si="2"/>
        <v>0</v>
      </c>
      <c r="L11" s="150">
        <f t="shared" si="2"/>
        <v>0</v>
      </c>
      <c r="M11" s="150">
        <f t="shared" si="2"/>
        <v>0</v>
      </c>
      <c r="N11" s="150">
        <f t="shared" si="2"/>
        <v>0</v>
      </c>
      <c r="O11" s="150">
        <f t="shared" si="2"/>
        <v>0</v>
      </c>
      <c r="P11" s="150">
        <f t="shared" si="2"/>
        <v>0</v>
      </c>
      <c r="Q11" s="150">
        <f t="shared" si="2"/>
        <v>0</v>
      </c>
      <c r="R11" s="150">
        <f t="shared" si="2"/>
        <v>0</v>
      </c>
      <c r="S11" s="150">
        <f t="shared" si="2"/>
        <v>0</v>
      </c>
      <c r="T11" s="150">
        <f t="shared" si="2"/>
        <v>0</v>
      </c>
      <c r="U11" s="150">
        <f t="shared" si="2"/>
        <v>0</v>
      </c>
      <c r="V11" s="150">
        <f t="shared" si="2"/>
        <v>0</v>
      </c>
      <c r="W11" s="150">
        <f t="shared" si="2"/>
        <v>0</v>
      </c>
      <c r="X11" s="150">
        <f t="shared" si="2"/>
        <v>0</v>
      </c>
      <c r="Y11" s="150">
        <f t="shared" si="2"/>
        <v>0</v>
      </c>
      <c r="Z11" s="150">
        <f t="shared" si="2"/>
        <v>0</v>
      </c>
      <c r="AA11" s="150">
        <f t="shared" si="2"/>
        <v>0</v>
      </c>
      <c r="AB11" s="150">
        <f t="shared" si="2"/>
        <v>0</v>
      </c>
      <c r="AC11" s="150">
        <f t="shared" si="2"/>
        <v>0</v>
      </c>
      <c r="AD11" s="150">
        <f t="shared" si="2"/>
        <v>0</v>
      </c>
      <c r="AE11" s="150">
        <f t="shared" si="2"/>
        <v>0</v>
      </c>
      <c r="AF11" s="150">
        <f t="shared" si="2"/>
        <v>0</v>
      </c>
    </row>
    <row r="12" spans="1:244" s="155" customFormat="1" ht="23.25" customHeight="1" thickBot="1" x14ac:dyDescent="0.25">
      <c r="A12" s="151" t="s">
        <v>116</v>
      </c>
      <c r="B12" s="152">
        <f>SUM(C12:AF12)</f>
        <v>0</v>
      </c>
      <c r="C12" s="153">
        <f>+C7-C11</f>
        <v>0</v>
      </c>
      <c r="D12" s="153">
        <f>+D7-D11</f>
        <v>0</v>
      </c>
      <c r="E12" s="153">
        <f t="shared" ref="E12:AF12" si="3">+E7-E11</f>
        <v>0</v>
      </c>
      <c r="F12" s="153">
        <f t="shared" si="3"/>
        <v>0</v>
      </c>
      <c r="G12" s="153">
        <f t="shared" si="3"/>
        <v>0</v>
      </c>
      <c r="H12" s="153">
        <f t="shared" si="3"/>
        <v>0</v>
      </c>
      <c r="I12" s="153">
        <f t="shared" si="3"/>
        <v>0</v>
      </c>
      <c r="J12" s="153">
        <f t="shared" si="3"/>
        <v>0</v>
      </c>
      <c r="K12" s="153">
        <f t="shared" si="3"/>
        <v>0</v>
      </c>
      <c r="L12" s="153">
        <f t="shared" si="3"/>
        <v>0</v>
      </c>
      <c r="M12" s="153">
        <f t="shared" si="3"/>
        <v>0</v>
      </c>
      <c r="N12" s="153">
        <f t="shared" si="3"/>
        <v>0</v>
      </c>
      <c r="O12" s="153">
        <f t="shared" si="3"/>
        <v>0</v>
      </c>
      <c r="P12" s="153">
        <f t="shared" si="3"/>
        <v>0</v>
      </c>
      <c r="Q12" s="153">
        <f t="shared" si="3"/>
        <v>0</v>
      </c>
      <c r="R12" s="153">
        <f t="shared" si="3"/>
        <v>0</v>
      </c>
      <c r="S12" s="153">
        <f t="shared" si="3"/>
        <v>0</v>
      </c>
      <c r="T12" s="153">
        <f t="shared" si="3"/>
        <v>0</v>
      </c>
      <c r="U12" s="153">
        <f t="shared" si="3"/>
        <v>0</v>
      </c>
      <c r="V12" s="153">
        <f t="shared" si="3"/>
        <v>0</v>
      </c>
      <c r="W12" s="153">
        <f t="shared" si="3"/>
        <v>0</v>
      </c>
      <c r="X12" s="153">
        <f t="shared" si="3"/>
        <v>0</v>
      </c>
      <c r="Y12" s="153">
        <f t="shared" si="3"/>
        <v>0</v>
      </c>
      <c r="Z12" s="153">
        <f t="shared" si="3"/>
        <v>0</v>
      </c>
      <c r="AA12" s="153">
        <f t="shared" si="3"/>
        <v>0</v>
      </c>
      <c r="AB12" s="153">
        <f t="shared" si="3"/>
        <v>0</v>
      </c>
      <c r="AC12" s="153">
        <f t="shared" si="3"/>
        <v>0</v>
      </c>
      <c r="AD12" s="153">
        <f t="shared" si="3"/>
        <v>0</v>
      </c>
      <c r="AE12" s="153">
        <f t="shared" si="3"/>
        <v>0</v>
      </c>
      <c r="AF12" s="153">
        <f t="shared" si="3"/>
        <v>0</v>
      </c>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54"/>
      <c r="BZ12" s="154"/>
      <c r="CA12" s="154"/>
      <c r="CB12" s="154"/>
      <c r="CC12" s="154"/>
      <c r="CD12" s="154"/>
      <c r="CE12" s="154"/>
      <c r="CF12" s="154"/>
      <c r="CG12" s="154"/>
      <c r="CH12" s="154"/>
      <c r="CI12" s="154"/>
      <c r="CJ12" s="154"/>
      <c r="CK12" s="154"/>
      <c r="CL12" s="154"/>
      <c r="CM12" s="154"/>
      <c r="CN12" s="154"/>
      <c r="CO12" s="154"/>
      <c r="CP12" s="154"/>
      <c r="CQ12" s="154"/>
      <c r="CR12" s="154"/>
      <c r="CS12" s="154"/>
      <c r="CT12" s="154"/>
      <c r="CU12" s="154"/>
      <c r="CV12" s="154"/>
      <c r="CW12" s="154"/>
      <c r="CX12" s="154"/>
      <c r="CY12" s="154"/>
      <c r="CZ12" s="154"/>
      <c r="DA12" s="154"/>
      <c r="DB12" s="154"/>
      <c r="DC12" s="154"/>
      <c r="DD12" s="154"/>
      <c r="DE12" s="154"/>
      <c r="DF12" s="154"/>
      <c r="DG12" s="154"/>
      <c r="DH12" s="154"/>
      <c r="DI12" s="154"/>
      <c r="DJ12" s="154"/>
      <c r="DK12" s="154"/>
      <c r="DL12" s="154"/>
      <c r="DM12" s="154"/>
      <c r="DN12" s="154"/>
      <c r="DO12" s="154"/>
      <c r="DP12" s="154"/>
      <c r="DQ12" s="154"/>
      <c r="DR12" s="154"/>
      <c r="DS12" s="154"/>
      <c r="DT12" s="154"/>
      <c r="DU12" s="154"/>
      <c r="DV12" s="154"/>
      <c r="DW12" s="154"/>
      <c r="DX12" s="154"/>
      <c r="DY12" s="154"/>
      <c r="DZ12" s="154"/>
      <c r="EA12" s="154"/>
      <c r="EB12" s="154"/>
      <c r="EC12" s="154"/>
      <c r="ED12" s="154"/>
      <c r="EE12" s="154"/>
      <c r="EF12" s="154"/>
      <c r="EG12" s="154"/>
      <c r="EH12" s="154"/>
      <c r="EI12" s="154"/>
      <c r="EJ12" s="154"/>
      <c r="EK12" s="154"/>
      <c r="EL12" s="154"/>
      <c r="EM12" s="154"/>
      <c r="EN12" s="154"/>
      <c r="EO12" s="154"/>
      <c r="EP12" s="154"/>
      <c r="EQ12" s="154"/>
      <c r="ER12" s="154"/>
      <c r="ES12" s="154"/>
      <c r="ET12" s="154"/>
      <c r="EU12" s="154"/>
      <c r="EV12" s="154"/>
      <c r="EW12" s="154"/>
      <c r="EX12" s="154"/>
      <c r="EY12" s="154"/>
      <c r="EZ12" s="154"/>
      <c r="FA12" s="154"/>
      <c r="FB12" s="154"/>
      <c r="FC12" s="154"/>
      <c r="FD12" s="154"/>
      <c r="FE12" s="154"/>
      <c r="FF12" s="154"/>
      <c r="FG12" s="154"/>
      <c r="FH12" s="154"/>
      <c r="FI12" s="154"/>
      <c r="FJ12" s="154"/>
      <c r="FK12" s="154"/>
      <c r="FL12" s="154"/>
      <c r="FM12" s="154"/>
      <c r="FN12" s="154"/>
      <c r="FO12" s="154"/>
      <c r="FP12" s="154"/>
      <c r="FQ12" s="154"/>
      <c r="FR12" s="154"/>
      <c r="FS12" s="154"/>
      <c r="FT12" s="154"/>
      <c r="FU12" s="154"/>
      <c r="FV12" s="154"/>
      <c r="FW12" s="154"/>
      <c r="FX12" s="154"/>
      <c r="FY12" s="154"/>
      <c r="FZ12" s="154"/>
      <c r="GA12" s="154"/>
      <c r="GB12" s="154"/>
      <c r="GC12" s="154"/>
      <c r="GD12" s="154"/>
      <c r="GE12" s="154"/>
      <c r="GF12" s="154"/>
      <c r="GG12" s="154"/>
      <c r="GH12" s="154"/>
      <c r="GI12" s="154"/>
      <c r="GJ12" s="154"/>
      <c r="GK12" s="154"/>
      <c r="GL12" s="154"/>
      <c r="GM12" s="154"/>
      <c r="GN12" s="154"/>
      <c r="GO12" s="154"/>
      <c r="GP12" s="154"/>
      <c r="GQ12" s="154"/>
      <c r="GR12" s="154"/>
      <c r="GS12" s="154"/>
      <c r="GT12" s="154"/>
      <c r="GU12" s="154"/>
      <c r="GV12" s="154"/>
      <c r="GW12" s="154"/>
      <c r="GX12" s="154"/>
      <c r="GY12" s="154"/>
      <c r="GZ12" s="154"/>
      <c r="HA12" s="154"/>
      <c r="HB12" s="154"/>
      <c r="HC12" s="154"/>
      <c r="HD12" s="154"/>
      <c r="HE12" s="154"/>
      <c r="HF12" s="154"/>
      <c r="HG12" s="154"/>
      <c r="HH12" s="154"/>
      <c r="HI12" s="154"/>
      <c r="HJ12" s="154"/>
      <c r="HK12" s="154"/>
      <c r="HL12" s="154"/>
      <c r="HM12" s="154"/>
      <c r="HN12" s="154"/>
      <c r="HO12" s="154"/>
      <c r="HP12" s="154"/>
      <c r="HQ12" s="154"/>
      <c r="HR12" s="154"/>
      <c r="HS12" s="154"/>
      <c r="HT12" s="154"/>
      <c r="HU12" s="154"/>
      <c r="HV12" s="154"/>
      <c r="HW12" s="154"/>
      <c r="HX12" s="154"/>
      <c r="HY12" s="154"/>
      <c r="HZ12" s="154"/>
      <c r="IA12" s="154"/>
      <c r="IB12" s="154"/>
      <c r="IC12" s="154"/>
      <c r="ID12" s="154"/>
      <c r="IE12" s="154"/>
      <c r="IF12" s="154"/>
      <c r="IG12" s="154"/>
      <c r="IH12" s="154"/>
      <c r="II12" s="154"/>
      <c r="IJ12" s="154"/>
    </row>
    <row r="14" spans="1:244" s="3" customFormat="1" x14ac:dyDescent="0.2">
      <c r="A14" s="135" t="s">
        <v>112</v>
      </c>
      <c r="B14" s="136" t="s">
        <v>98</v>
      </c>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row>
    <row r="15" spans="1:244" s="139" customFormat="1" x14ac:dyDescent="0.2">
      <c r="A15" s="137" t="s">
        <v>95</v>
      </c>
      <c r="B15" s="104"/>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row>
    <row r="16" spans="1:244" s="139" customFormat="1" x14ac:dyDescent="0.2">
      <c r="A16" s="140" t="s">
        <v>50</v>
      </c>
      <c r="B16" s="143"/>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row>
    <row r="17" spans="1:244" s="139" customFormat="1" ht="12" thickBot="1" x14ac:dyDescent="0.25">
      <c r="A17" s="140" t="s">
        <v>51</v>
      </c>
      <c r="B17" s="143"/>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row>
    <row r="18" spans="1:244" s="139" customFormat="1" ht="12" thickBot="1" x14ac:dyDescent="0.25">
      <c r="A18" s="140" t="s">
        <v>0</v>
      </c>
      <c r="B18" s="144">
        <f>SUM(C18:AF18)</f>
        <v>0</v>
      </c>
      <c r="C18" s="145">
        <f>+C16*C17</f>
        <v>0</v>
      </c>
      <c r="D18" s="145">
        <f>+D16*D17</f>
        <v>0</v>
      </c>
      <c r="E18" s="145">
        <f t="shared" ref="E18:AF18" si="4">+E16*E17</f>
        <v>0</v>
      </c>
      <c r="F18" s="145">
        <f t="shared" si="4"/>
        <v>0</v>
      </c>
      <c r="G18" s="145">
        <f t="shared" si="4"/>
        <v>0</v>
      </c>
      <c r="H18" s="145">
        <f t="shared" si="4"/>
        <v>0</v>
      </c>
      <c r="I18" s="145">
        <f t="shared" si="4"/>
        <v>0</v>
      </c>
      <c r="J18" s="145">
        <f t="shared" si="4"/>
        <v>0</v>
      </c>
      <c r="K18" s="145">
        <f t="shared" si="4"/>
        <v>0</v>
      </c>
      <c r="L18" s="145">
        <f t="shared" si="4"/>
        <v>0</v>
      </c>
      <c r="M18" s="145">
        <f t="shared" si="4"/>
        <v>0</v>
      </c>
      <c r="N18" s="145">
        <f t="shared" si="4"/>
        <v>0</v>
      </c>
      <c r="O18" s="145">
        <f t="shared" si="4"/>
        <v>0</v>
      </c>
      <c r="P18" s="145">
        <f t="shared" si="4"/>
        <v>0</v>
      </c>
      <c r="Q18" s="145">
        <f t="shared" si="4"/>
        <v>0</v>
      </c>
      <c r="R18" s="145">
        <f t="shared" si="4"/>
        <v>0</v>
      </c>
      <c r="S18" s="145">
        <f t="shared" si="4"/>
        <v>0</v>
      </c>
      <c r="T18" s="145">
        <f t="shared" si="4"/>
        <v>0</v>
      </c>
      <c r="U18" s="145">
        <f t="shared" si="4"/>
        <v>0</v>
      </c>
      <c r="V18" s="145">
        <f t="shared" si="4"/>
        <v>0</v>
      </c>
      <c r="W18" s="145">
        <f t="shared" si="4"/>
        <v>0</v>
      </c>
      <c r="X18" s="145">
        <f t="shared" si="4"/>
        <v>0</v>
      </c>
      <c r="Y18" s="145">
        <f t="shared" si="4"/>
        <v>0</v>
      </c>
      <c r="Z18" s="145">
        <f t="shared" si="4"/>
        <v>0</v>
      </c>
      <c r="AA18" s="145">
        <f t="shared" si="4"/>
        <v>0</v>
      </c>
      <c r="AB18" s="145">
        <f t="shared" si="4"/>
        <v>0</v>
      </c>
      <c r="AC18" s="145">
        <f t="shared" si="4"/>
        <v>0</v>
      </c>
      <c r="AD18" s="145">
        <f t="shared" si="4"/>
        <v>0</v>
      </c>
      <c r="AE18" s="145">
        <f t="shared" si="4"/>
        <v>0</v>
      </c>
      <c r="AF18" s="145">
        <f t="shared" si="4"/>
        <v>0</v>
      </c>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row>
    <row r="19" spans="1:244" s="104" customFormat="1" x14ac:dyDescent="0.2">
      <c r="A19" s="146" t="s">
        <v>96</v>
      </c>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row>
    <row r="20" spans="1:244" s="3" customFormat="1" x14ac:dyDescent="0.2">
      <c r="A20" s="147" t="s">
        <v>50</v>
      </c>
      <c r="B20" s="147"/>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row>
    <row r="21" spans="1:244" s="3" customFormat="1" ht="12" thickBot="1" x14ac:dyDescent="0.25">
      <c r="A21" s="147" t="s">
        <v>51</v>
      </c>
      <c r="B21" s="147"/>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row>
    <row r="22" spans="1:244" s="104" customFormat="1" ht="13.5" customHeight="1" thickBot="1" x14ac:dyDescent="0.25">
      <c r="A22" s="143" t="s">
        <v>0</v>
      </c>
      <c r="B22" s="149">
        <f>SUM(C22:AF22)</f>
        <v>0</v>
      </c>
      <c r="C22" s="150">
        <f>+C20*C21</f>
        <v>0</v>
      </c>
      <c r="D22" s="150">
        <f>+D20*D21</f>
        <v>0</v>
      </c>
      <c r="E22" s="150">
        <f t="shared" ref="E22:AF22" si="5">+E20*E21</f>
        <v>0</v>
      </c>
      <c r="F22" s="150">
        <f t="shared" si="5"/>
        <v>0</v>
      </c>
      <c r="G22" s="150">
        <f t="shared" si="5"/>
        <v>0</v>
      </c>
      <c r="H22" s="150">
        <f t="shared" si="5"/>
        <v>0</v>
      </c>
      <c r="I22" s="150">
        <f t="shared" si="5"/>
        <v>0</v>
      </c>
      <c r="J22" s="150">
        <f t="shared" si="5"/>
        <v>0</v>
      </c>
      <c r="K22" s="150">
        <f t="shared" si="5"/>
        <v>0</v>
      </c>
      <c r="L22" s="150">
        <f t="shared" si="5"/>
        <v>0</v>
      </c>
      <c r="M22" s="150">
        <f t="shared" si="5"/>
        <v>0</v>
      </c>
      <c r="N22" s="150">
        <f t="shared" si="5"/>
        <v>0</v>
      </c>
      <c r="O22" s="150">
        <f t="shared" si="5"/>
        <v>0</v>
      </c>
      <c r="P22" s="150">
        <f t="shared" si="5"/>
        <v>0</v>
      </c>
      <c r="Q22" s="150">
        <f t="shared" si="5"/>
        <v>0</v>
      </c>
      <c r="R22" s="150">
        <f t="shared" si="5"/>
        <v>0</v>
      </c>
      <c r="S22" s="150">
        <f t="shared" si="5"/>
        <v>0</v>
      </c>
      <c r="T22" s="150">
        <f t="shared" si="5"/>
        <v>0</v>
      </c>
      <c r="U22" s="150">
        <f t="shared" si="5"/>
        <v>0</v>
      </c>
      <c r="V22" s="150">
        <f t="shared" si="5"/>
        <v>0</v>
      </c>
      <c r="W22" s="150">
        <f t="shared" si="5"/>
        <v>0</v>
      </c>
      <c r="X22" s="150">
        <f t="shared" si="5"/>
        <v>0</v>
      </c>
      <c r="Y22" s="150">
        <f t="shared" si="5"/>
        <v>0</v>
      </c>
      <c r="Z22" s="150">
        <f t="shared" si="5"/>
        <v>0</v>
      </c>
      <c r="AA22" s="150">
        <f t="shared" si="5"/>
        <v>0</v>
      </c>
      <c r="AB22" s="150">
        <f t="shared" si="5"/>
        <v>0</v>
      </c>
      <c r="AC22" s="150">
        <f t="shared" si="5"/>
        <v>0</v>
      </c>
      <c r="AD22" s="150">
        <f t="shared" si="5"/>
        <v>0</v>
      </c>
      <c r="AE22" s="150">
        <f t="shared" si="5"/>
        <v>0</v>
      </c>
      <c r="AF22" s="150">
        <f t="shared" si="5"/>
        <v>0</v>
      </c>
    </row>
    <row r="23" spans="1:244" s="155" customFormat="1" ht="23.25" customHeight="1" thickBot="1" x14ac:dyDescent="0.25">
      <c r="A23" s="151" t="s">
        <v>117</v>
      </c>
      <c r="B23" s="152">
        <f>SUM(C23:AF23)</f>
        <v>0</v>
      </c>
      <c r="C23" s="153">
        <f>+C18-C22</f>
        <v>0</v>
      </c>
      <c r="D23" s="153">
        <f>+D18-D22</f>
        <v>0</v>
      </c>
      <c r="E23" s="153">
        <f t="shared" ref="E23:AF23" si="6">+E18-E22</f>
        <v>0</v>
      </c>
      <c r="F23" s="153">
        <f t="shared" si="6"/>
        <v>0</v>
      </c>
      <c r="G23" s="153">
        <f t="shared" si="6"/>
        <v>0</v>
      </c>
      <c r="H23" s="153">
        <f t="shared" si="6"/>
        <v>0</v>
      </c>
      <c r="I23" s="153">
        <f t="shared" si="6"/>
        <v>0</v>
      </c>
      <c r="J23" s="153">
        <f t="shared" si="6"/>
        <v>0</v>
      </c>
      <c r="K23" s="153">
        <f t="shared" si="6"/>
        <v>0</v>
      </c>
      <c r="L23" s="153">
        <f t="shared" si="6"/>
        <v>0</v>
      </c>
      <c r="M23" s="153">
        <f t="shared" si="6"/>
        <v>0</v>
      </c>
      <c r="N23" s="153">
        <f t="shared" si="6"/>
        <v>0</v>
      </c>
      <c r="O23" s="153">
        <f t="shared" si="6"/>
        <v>0</v>
      </c>
      <c r="P23" s="153">
        <f t="shared" si="6"/>
        <v>0</v>
      </c>
      <c r="Q23" s="153">
        <f t="shared" si="6"/>
        <v>0</v>
      </c>
      <c r="R23" s="153">
        <f t="shared" si="6"/>
        <v>0</v>
      </c>
      <c r="S23" s="153">
        <f t="shared" si="6"/>
        <v>0</v>
      </c>
      <c r="T23" s="153">
        <f t="shared" si="6"/>
        <v>0</v>
      </c>
      <c r="U23" s="153">
        <f t="shared" si="6"/>
        <v>0</v>
      </c>
      <c r="V23" s="153">
        <f t="shared" si="6"/>
        <v>0</v>
      </c>
      <c r="W23" s="153">
        <f t="shared" si="6"/>
        <v>0</v>
      </c>
      <c r="X23" s="153">
        <f t="shared" si="6"/>
        <v>0</v>
      </c>
      <c r="Y23" s="153">
        <f t="shared" si="6"/>
        <v>0</v>
      </c>
      <c r="Z23" s="153">
        <f t="shared" si="6"/>
        <v>0</v>
      </c>
      <c r="AA23" s="153">
        <f t="shared" si="6"/>
        <v>0</v>
      </c>
      <c r="AB23" s="153">
        <f t="shared" si="6"/>
        <v>0</v>
      </c>
      <c r="AC23" s="153">
        <f t="shared" si="6"/>
        <v>0</v>
      </c>
      <c r="AD23" s="153">
        <f t="shared" si="6"/>
        <v>0</v>
      </c>
      <c r="AE23" s="153">
        <f t="shared" si="6"/>
        <v>0</v>
      </c>
      <c r="AF23" s="153">
        <f t="shared" si="6"/>
        <v>0</v>
      </c>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c r="DB23" s="154"/>
      <c r="DC23" s="154"/>
      <c r="DD23" s="154"/>
      <c r="DE23" s="154"/>
      <c r="DF23" s="154"/>
      <c r="DG23" s="154"/>
      <c r="DH23" s="154"/>
      <c r="DI23" s="154"/>
      <c r="DJ23" s="154"/>
      <c r="DK23" s="154"/>
      <c r="DL23" s="154"/>
      <c r="DM23" s="154"/>
      <c r="DN23" s="154"/>
      <c r="DO23" s="154"/>
      <c r="DP23" s="154"/>
      <c r="DQ23" s="154"/>
      <c r="DR23" s="154"/>
      <c r="DS23" s="154"/>
      <c r="DT23" s="154"/>
      <c r="DU23" s="154"/>
      <c r="DV23" s="154"/>
      <c r="DW23" s="154"/>
      <c r="DX23" s="154"/>
      <c r="DY23" s="154"/>
      <c r="DZ23" s="154"/>
      <c r="EA23" s="154"/>
      <c r="EB23" s="154"/>
      <c r="EC23" s="154"/>
      <c r="ED23" s="154"/>
      <c r="EE23" s="154"/>
      <c r="EF23" s="154"/>
      <c r="EG23" s="154"/>
      <c r="EH23" s="154"/>
      <c r="EI23" s="154"/>
      <c r="EJ23" s="154"/>
      <c r="EK23" s="154"/>
      <c r="EL23" s="154"/>
      <c r="EM23" s="154"/>
      <c r="EN23" s="154"/>
      <c r="EO23" s="154"/>
      <c r="EP23" s="154"/>
      <c r="EQ23" s="154"/>
      <c r="ER23" s="154"/>
      <c r="ES23" s="154"/>
      <c r="ET23" s="154"/>
      <c r="EU23" s="154"/>
      <c r="EV23" s="154"/>
      <c r="EW23" s="154"/>
      <c r="EX23" s="154"/>
      <c r="EY23" s="154"/>
      <c r="EZ23" s="154"/>
      <c r="FA23" s="154"/>
      <c r="FB23" s="154"/>
      <c r="FC23" s="154"/>
      <c r="FD23" s="154"/>
      <c r="FE23" s="154"/>
      <c r="FF23" s="154"/>
      <c r="FG23" s="154"/>
      <c r="FH23" s="154"/>
      <c r="FI23" s="154"/>
      <c r="FJ23" s="154"/>
      <c r="FK23" s="154"/>
      <c r="FL23" s="154"/>
      <c r="FM23" s="154"/>
      <c r="FN23" s="154"/>
      <c r="FO23" s="154"/>
      <c r="FP23" s="154"/>
      <c r="FQ23" s="154"/>
      <c r="FR23" s="154"/>
      <c r="FS23" s="154"/>
      <c r="FT23" s="154"/>
      <c r="FU23" s="154"/>
      <c r="FV23" s="154"/>
      <c r="FW23" s="154"/>
      <c r="FX23" s="154"/>
      <c r="FY23" s="154"/>
      <c r="FZ23" s="154"/>
      <c r="GA23" s="154"/>
      <c r="GB23" s="154"/>
      <c r="GC23" s="154"/>
      <c r="GD23" s="154"/>
      <c r="GE23" s="154"/>
      <c r="GF23" s="154"/>
      <c r="GG23" s="154"/>
      <c r="GH23" s="154"/>
      <c r="GI23" s="154"/>
      <c r="GJ23" s="154"/>
      <c r="GK23" s="154"/>
      <c r="GL23" s="154"/>
      <c r="GM23" s="154"/>
      <c r="GN23" s="154"/>
      <c r="GO23" s="154"/>
      <c r="GP23" s="154"/>
      <c r="GQ23" s="154"/>
      <c r="GR23" s="154"/>
      <c r="GS23" s="154"/>
      <c r="GT23" s="154"/>
      <c r="GU23" s="154"/>
      <c r="GV23" s="154"/>
      <c r="GW23" s="154"/>
      <c r="GX23" s="154"/>
      <c r="GY23" s="154"/>
      <c r="GZ23" s="154"/>
      <c r="HA23" s="154"/>
      <c r="HB23" s="154"/>
      <c r="HC23" s="154"/>
      <c r="HD23" s="154"/>
      <c r="HE23" s="154"/>
      <c r="HF23" s="154"/>
      <c r="HG23" s="154"/>
      <c r="HH23" s="154"/>
      <c r="HI23" s="154"/>
      <c r="HJ23" s="154"/>
      <c r="HK23" s="154"/>
      <c r="HL23" s="154"/>
      <c r="HM23" s="154"/>
      <c r="HN23" s="154"/>
      <c r="HO23" s="154"/>
      <c r="HP23" s="154"/>
      <c r="HQ23" s="154"/>
      <c r="HR23" s="154"/>
      <c r="HS23" s="154"/>
      <c r="HT23" s="154"/>
      <c r="HU23" s="154"/>
      <c r="HV23" s="154"/>
      <c r="HW23" s="154"/>
      <c r="HX23" s="154"/>
      <c r="HY23" s="154"/>
      <c r="HZ23" s="154"/>
      <c r="IA23" s="154"/>
      <c r="IB23" s="154"/>
      <c r="IC23" s="154"/>
      <c r="ID23" s="154"/>
      <c r="IE23" s="154"/>
      <c r="IF23" s="154"/>
      <c r="IG23" s="154"/>
      <c r="IH23" s="154"/>
      <c r="II23" s="154"/>
      <c r="IJ23" s="154"/>
    </row>
    <row r="25" spans="1:244" s="3" customFormat="1" x14ac:dyDescent="0.2">
      <c r="A25" s="135" t="s">
        <v>113</v>
      </c>
      <c r="B25" s="136" t="s">
        <v>98</v>
      </c>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row>
    <row r="26" spans="1:244" s="139" customFormat="1" x14ac:dyDescent="0.2">
      <c r="A26" s="137" t="s">
        <v>95</v>
      </c>
      <c r="B26" s="104"/>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row>
    <row r="27" spans="1:244" s="139" customFormat="1" x14ac:dyDescent="0.2">
      <c r="A27" s="140" t="s">
        <v>50</v>
      </c>
      <c r="B27" s="143"/>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row>
    <row r="28" spans="1:244" s="139" customFormat="1" ht="12" thickBot="1" x14ac:dyDescent="0.25">
      <c r="A28" s="140" t="s">
        <v>51</v>
      </c>
      <c r="B28" s="143"/>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c r="EA28" s="104"/>
      <c r="EB28" s="104"/>
      <c r="EC28" s="104"/>
      <c r="ED28" s="104"/>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row>
    <row r="29" spans="1:244" s="139" customFormat="1" ht="12" thickBot="1" x14ac:dyDescent="0.25">
      <c r="A29" s="140" t="s">
        <v>0</v>
      </c>
      <c r="B29" s="144">
        <f>SUM(C29:AF29)</f>
        <v>0</v>
      </c>
      <c r="C29" s="145">
        <f>+C27*C28</f>
        <v>0</v>
      </c>
      <c r="D29" s="145">
        <f>+D27*D28</f>
        <v>0</v>
      </c>
      <c r="E29" s="145">
        <f t="shared" ref="E29:AF29" si="7">+E27*E28</f>
        <v>0</v>
      </c>
      <c r="F29" s="145">
        <f t="shared" si="7"/>
        <v>0</v>
      </c>
      <c r="G29" s="145">
        <f t="shared" si="7"/>
        <v>0</v>
      </c>
      <c r="H29" s="145">
        <f t="shared" si="7"/>
        <v>0</v>
      </c>
      <c r="I29" s="145">
        <f t="shared" si="7"/>
        <v>0</v>
      </c>
      <c r="J29" s="145">
        <f t="shared" si="7"/>
        <v>0</v>
      </c>
      <c r="K29" s="145">
        <f t="shared" si="7"/>
        <v>0</v>
      </c>
      <c r="L29" s="145">
        <f t="shared" si="7"/>
        <v>0</v>
      </c>
      <c r="M29" s="145">
        <f t="shared" si="7"/>
        <v>0</v>
      </c>
      <c r="N29" s="145">
        <f t="shared" si="7"/>
        <v>0</v>
      </c>
      <c r="O29" s="145">
        <f t="shared" si="7"/>
        <v>0</v>
      </c>
      <c r="P29" s="145">
        <f t="shared" si="7"/>
        <v>0</v>
      </c>
      <c r="Q29" s="145">
        <f t="shared" si="7"/>
        <v>0</v>
      </c>
      <c r="R29" s="145">
        <f t="shared" si="7"/>
        <v>0</v>
      </c>
      <c r="S29" s="145">
        <f t="shared" si="7"/>
        <v>0</v>
      </c>
      <c r="T29" s="145">
        <f t="shared" si="7"/>
        <v>0</v>
      </c>
      <c r="U29" s="145">
        <f t="shared" si="7"/>
        <v>0</v>
      </c>
      <c r="V29" s="145">
        <f t="shared" si="7"/>
        <v>0</v>
      </c>
      <c r="W29" s="145">
        <f t="shared" si="7"/>
        <v>0</v>
      </c>
      <c r="X29" s="145">
        <f t="shared" si="7"/>
        <v>0</v>
      </c>
      <c r="Y29" s="145">
        <f t="shared" si="7"/>
        <v>0</v>
      </c>
      <c r="Z29" s="145">
        <f t="shared" si="7"/>
        <v>0</v>
      </c>
      <c r="AA29" s="145">
        <f t="shared" si="7"/>
        <v>0</v>
      </c>
      <c r="AB29" s="145">
        <f t="shared" si="7"/>
        <v>0</v>
      </c>
      <c r="AC29" s="145">
        <f t="shared" si="7"/>
        <v>0</v>
      </c>
      <c r="AD29" s="145">
        <f t="shared" si="7"/>
        <v>0</v>
      </c>
      <c r="AE29" s="145">
        <f t="shared" si="7"/>
        <v>0</v>
      </c>
      <c r="AF29" s="145">
        <f t="shared" si="7"/>
        <v>0</v>
      </c>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4"/>
      <c r="FG29" s="104"/>
      <c r="FH29" s="104"/>
      <c r="FI29" s="104"/>
      <c r="FJ29" s="104"/>
      <c r="FK29" s="104"/>
      <c r="FL29" s="104"/>
      <c r="FM29" s="104"/>
      <c r="FN29" s="104"/>
      <c r="FO29" s="104"/>
      <c r="FP29" s="104"/>
      <c r="FQ29" s="104"/>
      <c r="FR29" s="104"/>
      <c r="FS29" s="104"/>
      <c r="FT29" s="104"/>
      <c r="FU29" s="104"/>
      <c r="FV29" s="104"/>
      <c r="FW29" s="104"/>
      <c r="FX29" s="104"/>
      <c r="FY29" s="104"/>
      <c r="FZ29" s="104"/>
      <c r="GA29" s="104"/>
      <c r="GB29" s="104"/>
      <c r="GC29" s="104"/>
      <c r="GD29" s="104"/>
      <c r="GE29" s="104"/>
      <c r="GF29" s="104"/>
      <c r="GG29" s="104"/>
      <c r="GH29" s="104"/>
      <c r="GI29" s="104"/>
      <c r="GJ29" s="104"/>
      <c r="GK29" s="104"/>
      <c r="GL29" s="104"/>
      <c r="GM29" s="104"/>
      <c r="GN29" s="104"/>
      <c r="GO29" s="104"/>
      <c r="GP29" s="104"/>
      <c r="GQ29" s="104"/>
      <c r="GR29" s="104"/>
      <c r="GS29" s="104"/>
      <c r="GT29" s="104"/>
      <c r="GU29" s="104"/>
      <c r="GV29" s="104"/>
      <c r="GW29" s="104"/>
      <c r="GX29" s="104"/>
      <c r="GY29" s="104"/>
      <c r="GZ29" s="104"/>
      <c r="HA29" s="104"/>
      <c r="HB29" s="104"/>
      <c r="HC29" s="104"/>
      <c r="HD29" s="104"/>
      <c r="HE29" s="104"/>
      <c r="HF29" s="104"/>
      <c r="HG29" s="104"/>
      <c r="HH29" s="104"/>
      <c r="HI29" s="104"/>
      <c r="HJ29" s="104"/>
      <c r="HK29" s="104"/>
      <c r="HL29" s="104"/>
      <c r="HM29" s="104"/>
      <c r="HN29" s="104"/>
      <c r="HO29" s="104"/>
      <c r="HP29" s="104"/>
      <c r="HQ29" s="104"/>
      <c r="HR29" s="104"/>
      <c r="HS29" s="104"/>
      <c r="HT29" s="104"/>
      <c r="HU29" s="104"/>
      <c r="HV29" s="104"/>
      <c r="HW29" s="104"/>
      <c r="HX29" s="104"/>
      <c r="HY29" s="104"/>
      <c r="HZ29" s="104"/>
      <c r="IA29" s="104"/>
      <c r="IB29" s="104"/>
      <c r="IC29" s="104"/>
      <c r="ID29" s="104"/>
      <c r="IE29" s="104"/>
      <c r="IF29" s="104"/>
      <c r="IG29" s="104"/>
      <c r="IH29" s="104"/>
      <c r="II29" s="104"/>
      <c r="IJ29" s="104"/>
    </row>
    <row r="30" spans="1:244" s="104" customFormat="1" x14ac:dyDescent="0.2">
      <c r="A30" s="146" t="s">
        <v>96</v>
      </c>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row>
    <row r="31" spans="1:244" s="3" customFormat="1" x14ac:dyDescent="0.2">
      <c r="A31" s="147" t="s">
        <v>50</v>
      </c>
      <c r="B31" s="147"/>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4"/>
      <c r="CY31" s="104"/>
      <c r="CZ31" s="104"/>
      <c r="DA31" s="104"/>
      <c r="DB31" s="104"/>
      <c r="DC31" s="104"/>
      <c r="DD31" s="104"/>
      <c r="DE31" s="104"/>
      <c r="DF31" s="104"/>
      <c r="DG31" s="104"/>
      <c r="DH31" s="104"/>
      <c r="DI31" s="104"/>
      <c r="DJ31" s="104"/>
      <c r="DK31" s="104"/>
      <c r="DL31" s="104"/>
      <c r="DM31" s="104"/>
      <c r="DN31" s="104"/>
      <c r="DO31" s="104"/>
      <c r="DP31" s="104"/>
      <c r="DQ31" s="104"/>
      <c r="DR31" s="104"/>
      <c r="DS31" s="104"/>
      <c r="DT31" s="104"/>
      <c r="DU31" s="104"/>
      <c r="DV31" s="104"/>
      <c r="DW31" s="104"/>
      <c r="DX31" s="104"/>
      <c r="DY31" s="104"/>
      <c r="DZ31" s="104"/>
      <c r="EA31" s="104"/>
      <c r="EB31" s="104"/>
      <c r="EC31" s="104"/>
      <c r="ED31" s="104"/>
      <c r="EE31" s="104"/>
      <c r="EF31" s="104"/>
      <c r="EG31" s="104"/>
      <c r="EH31" s="104"/>
      <c r="EI31" s="104"/>
      <c r="EJ31" s="104"/>
      <c r="EK31" s="104"/>
      <c r="EL31" s="104"/>
      <c r="EM31" s="104"/>
      <c r="EN31" s="104"/>
      <c r="EO31" s="104"/>
      <c r="EP31" s="104"/>
      <c r="EQ31" s="104"/>
      <c r="ER31" s="104"/>
      <c r="ES31" s="104"/>
      <c r="ET31" s="104"/>
      <c r="EU31" s="104"/>
      <c r="EV31" s="104"/>
      <c r="EW31" s="104"/>
      <c r="EX31" s="104"/>
      <c r="EY31" s="104"/>
      <c r="EZ31" s="104"/>
      <c r="FA31" s="104"/>
      <c r="FB31" s="104"/>
      <c r="FC31" s="104"/>
      <c r="FD31" s="104"/>
      <c r="FE31" s="104"/>
      <c r="FF31" s="104"/>
      <c r="FG31" s="104"/>
      <c r="FH31" s="104"/>
      <c r="FI31" s="104"/>
      <c r="FJ31" s="104"/>
      <c r="FK31" s="104"/>
      <c r="FL31" s="104"/>
      <c r="FM31" s="104"/>
      <c r="FN31" s="104"/>
      <c r="FO31" s="104"/>
      <c r="FP31" s="104"/>
      <c r="FQ31" s="104"/>
      <c r="FR31" s="104"/>
      <c r="FS31" s="104"/>
      <c r="FT31" s="104"/>
      <c r="FU31" s="104"/>
      <c r="FV31" s="104"/>
      <c r="FW31" s="104"/>
      <c r="FX31" s="104"/>
      <c r="FY31" s="104"/>
      <c r="FZ31" s="104"/>
      <c r="GA31" s="104"/>
      <c r="GB31" s="104"/>
      <c r="GC31" s="104"/>
      <c r="GD31" s="104"/>
      <c r="GE31" s="104"/>
      <c r="GF31" s="104"/>
      <c r="GG31" s="104"/>
      <c r="GH31" s="104"/>
      <c r="GI31" s="104"/>
      <c r="GJ31" s="104"/>
      <c r="GK31" s="104"/>
      <c r="GL31" s="104"/>
      <c r="GM31" s="104"/>
      <c r="GN31" s="104"/>
      <c r="GO31" s="104"/>
      <c r="GP31" s="104"/>
      <c r="GQ31" s="104"/>
      <c r="GR31" s="104"/>
      <c r="GS31" s="104"/>
      <c r="GT31" s="104"/>
      <c r="GU31" s="104"/>
      <c r="GV31" s="104"/>
      <c r="GW31" s="104"/>
      <c r="GX31" s="104"/>
      <c r="GY31" s="104"/>
      <c r="GZ31" s="104"/>
      <c r="HA31" s="104"/>
      <c r="HB31" s="104"/>
      <c r="HC31" s="104"/>
      <c r="HD31" s="104"/>
      <c r="HE31" s="104"/>
      <c r="HF31" s="104"/>
      <c r="HG31" s="104"/>
      <c r="HH31" s="104"/>
      <c r="HI31" s="104"/>
      <c r="HJ31" s="104"/>
      <c r="HK31" s="104"/>
      <c r="HL31" s="104"/>
      <c r="HM31" s="104"/>
      <c r="HN31" s="104"/>
      <c r="HO31" s="104"/>
      <c r="HP31" s="104"/>
      <c r="HQ31" s="104"/>
      <c r="HR31" s="104"/>
      <c r="HS31" s="104"/>
      <c r="HT31" s="104"/>
      <c r="HU31" s="104"/>
      <c r="HV31" s="104"/>
      <c r="HW31" s="104"/>
      <c r="HX31" s="104"/>
      <c r="HY31" s="104"/>
      <c r="HZ31" s="104"/>
      <c r="IA31" s="104"/>
      <c r="IB31" s="104"/>
      <c r="IC31" s="104"/>
      <c r="ID31" s="104"/>
      <c r="IE31" s="104"/>
      <c r="IF31" s="104"/>
      <c r="IG31" s="104"/>
      <c r="IH31" s="104"/>
      <c r="II31" s="104"/>
      <c r="IJ31" s="104"/>
    </row>
    <row r="32" spans="1:244" s="3" customFormat="1" ht="12" thickBot="1" x14ac:dyDescent="0.25">
      <c r="A32" s="147" t="s">
        <v>51</v>
      </c>
      <c r="B32" s="147"/>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104"/>
      <c r="CN32" s="104"/>
      <c r="CO32" s="104"/>
      <c r="CP32" s="104"/>
      <c r="CQ32" s="104"/>
      <c r="CR32" s="104"/>
      <c r="CS32" s="104"/>
      <c r="CT32" s="104"/>
      <c r="CU32" s="104"/>
      <c r="CV32" s="104"/>
      <c r="CW32" s="104"/>
      <c r="CX32" s="104"/>
      <c r="CY32" s="104"/>
      <c r="CZ32" s="104"/>
      <c r="DA32" s="104"/>
      <c r="DB32" s="104"/>
      <c r="DC32" s="104"/>
      <c r="DD32" s="104"/>
      <c r="DE32" s="104"/>
      <c r="DF32" s="104"/>
      <c r="DG32" s="104"/>
      <c r="DH32" s="104"/>
      <c r="DI32" s="104"/>
      <c r="DJ32" s="104"/>
      <c r="DK32" s="104"/>
      <c r="DL32" s="104"/>
      <c r="DM32" s="104"/>
      <c r="DN32" s="104"/>
      <c r="DO32" s="104"/>
      <c r="DP32" s="104"/>
      <c r="DQ32" s="104"/>
      <c r="DR32" s="104"/>
      <c r="DS32" s="104"/>
      <c r="DT32" s="104"/>
      <c r="DU32" s="104"/>
      <c r="DV32" s="104"/>
      <c r="DW32" s="104"/>
      <c r="DX32" s="104"/>
      <c r="DY32" s="104"/>
      <c r="DZ32" s="104"/>
      <c r="EA32" s="104"/>
      <c r="EB32" s="104"/>
      <c r="EC32" s="104"/>
      <c r="ED32" s="104"/>
      <c r="EE32" s="104"/>
      <c r="EF32" s="104"/>
      <c r="EG32" s="104"/>
      <c r="EH32" s="104"/>
      <c r="EI32" s="104"/>
      <c r="EJ32" s="104"/>
      <c r="EK32" s="104"/>
      <c r="EL32" s="104"/>
      <c r="EM32" s="104"/>
      <c r="EN32" s="104"/>
      <c r="EO32" s="104"/>
      <c r="EP32" s="104"/>
      <c r="EQ32" s="104"/>
      <c r="ER32" s="104"/>
      <c r="ES32" s="104"/>
      <c r="ET32" s="104"/>
      <c r="EU32" s="104"/>
      <c r="EV32" s="104"/>
      <c r="EW32" s="104"/>
      <c r="EX32" s="104"/>
      <c r="EY32" s="104"/>
      <c r="EZ32" s="104"/>
      <c r="FA32" s="104"/>
      <c r="FB32" s="104"/>
      <c r="FC32" s="104"/>
      <c r="FD32" s="104"/>
      <c r="FE32" s="104"/>
      <c r="FF32" s="104"/>
      <c r="FG32" s="104"/>
      <c r="FH32" s="104"/>
      <c r="FI32" s="104"/>
      <c r="FJ32" s="104"/>
      <c r="FK32" s="104"/>
      <c r="FL32" s="104"/>
      <c r="FM32" s="104"/>
      <c r="FN32" s="104"/>
      <c r="FO32" s="104"/>
      <c r="FP32" s="104"/>
      <c r="FQ32" s="104"/>
      <c r="FR32" s="104"/>
      <c r="FS32" s="104"/>
      <c r="FT32" s="104"/>
      <c r="FU32" s="104"/>
      <c r="FV32" s="104"/>
      <c r="FW32" s="104"/>
      <c r="FX32" s="104"/>
      <c r="FY32" s="104"/>
      <c r="FZ32" s="104"/>
      <c r="GA32" s="104"/>
      <c r="GB32" s="104"/>
      <c r="GC32" s="104"/>
      <c r="GD32" s="104"/>
      <c r="GE32" s="104"/>
      <c r="GF32" s="104"/>
      <c r="GG32" s="104"/>
      <c r="GH32" s="104"/>
      <c r="GI32" s="104"/>
      <c r="GJ32" s="104"/>
      <c r="GK32" s="104"/>
      <c r="GL32" s="104"/>
      <c r="GM32" s="104"/>
      <c r="GN32" s="104"/>
      <c r="GO32" s="104"/>
      <c r="GP32" s="104"/>
      <c r="GQ32" s="104"/>
      <c r="GR32" s="104"/>
      <c r="GS32" s="104"/>
      <c r="GT32" s="104"/>
      <c r="GU32" s="104"/>
      <c r="GV32" s="104"/>
      <c r="GW32" s="104"/>
      <c r="GX32" s="104"/>
      <c r="GY32" s="104"/>
      <c r="GZ32" s="104"/>
      <c r="HA32" s="104"/>
      <c r="HB32" s="104"/>
      <c r="HC32" s="104"/>
      <c r="HD32" s="104"/>
      <c r="HE32" s="104"/>
      <c r="HF32" s="104"/>
      <c r="HG32" s="104"/>
      <c r="HH32" s="104"/>
      <c r="HI32" s="104"/>
      <c r="HJ32" s="104"/>
      <c r="HK32" s="104"/>
      <c r="HL32" s="104"/>
      <c r="HM32" s="104"/>
      <c r="HN32" s="104"/>
      <c r="HO32" s="104"/>
      <c r="HP32" s="104"/>
      <c r="HQ32" s="104"/>
      <c r="HR32" s="104"/>
      <c r="HS32" s="104"/>
      <c r="HT32" s="104"/>
      <c r="HU32" s="104"/>
      <c r="HV32" s="104"/>
      <c r="HW32" s="104"/>
      <c r="HX32" s="104"/>
      <c r="HY32" s="104"/>
      <c r="HZ32" s="104"/>
      <c r="IA32" s="104"/>
      <c r="IB32" s="104"/>
      <c r="IC32" s="104"/>
      <c r="ID32" s="104"/>
      <c r="IE32" s="104"/>
      <c r="IF32" s="104"/>
      <c r="IG32" s="104"/>
      <c r="IH32" s="104"/>
      <c r="II32" s="104"/>
      <c r="IJ32" s="104"/>
    </row>
    <row r="33" spans="1:244" s="104" customFormat="1" ht="13.5" customHeight="1" thickBot="1" x14ac:dyDescent="0.25">
      <c r="A33" s="143" t="s">
        <v>0</v>
      </c>
      <c r="B33" s="149">
        <f>SUM(C33:AF33)</f>
        <v>0</v>
      </c>
      <c r="C33" s="150">
        <f>+C31*C32</f>
        <v>0</v>
      </c>
      <c r="D33" s="150">
        <f>+D31*D32</f>
        <v>0</v>
      </c>
      <c r="E33" s="150">
        <f t="shared" ref="E33:AF33" si="8">+E31*E32</f>
        <v>0</v>
      </c>
      <c r="F33" s="150">
        <f t="shared" si="8"/>
        <v>0</v>
      </c>
      <c r="G33" s="150">
        <f t="shared" si="8"/>
        <v>0</v>
      </c>
      <c r="H33" s="150">
        <f t="shared" si="8"/>
        <v>0</v>
      </c>
      <c r="I33" s="150">
        <f t="shared" si="8"/>
        <v>0</v>
      </c>
      <c r="J33" s="150">
        <f t="shared" si="8"/>
        <v>0</v>
      </c>
      <c r="K33" s="150">
        <f t="shared" si="8"/>
        <v>0</v>
      </c>
      <c r="L33" s="150">
        <f t="shared" si="8"/>
        <v>0</v>
      </c>
      <c r="M33" s="150">
        <f t="shared" si="8"/>
        <v>0</v>
      </c>
      <c r="N33" s="150">
        <f t="shared" si="8"/>
        <v>0</v>
      </c>
      <c r="O33" s="150">
        <f t="shared" si="8"/>
        <v>0</v>
      </c>
      <c r="P33" s="150">
        <f t="shared" si="8"/>
        <v>0</v>
      </c>
      <c r="Q33" s="150">
        <f t="shared" si="8"/>
        <v>0</v>
      </c>
      <c r="R33" s="150">
        <f t="shared" si="8"/>
        <v>0</v>
      </c>
      <c r="S33" s="150">
        <f t="shared" si="8"/>
        <v>0</v>
      </c>
      <c r="T33" s="150">
        <f t="shared" si="8"/>
        <v>0</v>
      </c>
      <c r="U33" s="150">
        <f t="shared" si="8"/>
        <v>0</v>
      </c>
      <c r="V33" s="150">
        <f t="shared" si="8"/>
        <v>0</v>
      </c>
      <c r="W33" s="150">
        <f t="shared" si="8"/>
        <v>0</v>
      </c>
      <c r="X33" s="150">
        <f t="shared" si="8"/>
        <v>0</v>
      </c>
      <c r="Y33" s="150">
        <f t="shared" si="8"/>
        <v>0</v>
      </c>
      <c r="Z33" s="150">
        <f t="shared" si="8"/>
        <v>0</v>
      </c>
      <c r="AA33" s="150">
        <f t="shared" si="8"/>
        <v>0</v>
      </c>
      <c r="AB33" s="150">
        <f t="shared" si="8"/>
        <v>0</v>
      </c>
      <c r="AC33" s="150">
        <f t="shared" si="8"/>
        <v>0</v>
      </c>
      <c r="AD33" s="150">
        <f t="shared" si="8"/>
        <v>0</v>
      </c>
      <c r="AE33" s="150">
        <f t="shared" si="8"/>
        <v>0</v>
      </c>
      <c r="AF33" s="150">
        <f t="shared" si="8"/>
        <v>0</v>
      </c>
    </row>
    <row r="34" spans="1:244" s="155" customFormat="1" ht="23.25" customHeight="1" thickBot="1" x14ac:dyDescent="0.25">
      <c r="A34" s="151" t="s">
        <v>119</v>
      </c>
      <c r="B34" s="152">
        <f>SUM(C34:AF34)</f>
        <v>0</v>
      </c>
      <c r="C34" s="153">
        <f>+C29-C33</f>
        <v>0</v>
      </c>
      <c r="D34" s="153">
        <f>+D29-D33</f>
        <v>0</v>
      </c>
      <c r="E34" s="153">
        <f t="shared" ref="E34:AF34" si="9">+E29-E33</f>
        <v>0</v>
      </c>
      <c r="F34" s="153">
        <f t="shared" si="9"/>
        <v>0</v>
      </c>
      <c r="G34" s="153">
        <f t="shared" si="9"/>
        <v>0</v>
      </c>
      <c r="H34" s="153">
        <f t="shared" si="9"/>
        <v>0</v>
      </c>
      <c r="I34" s="153">
        <f t="shared" si="9"/>
        <v>0</v>
      </c>
      <c r="J34" s="153">
        <f t="shared" si="9"/>
        <v>0</v>
      </c>
      <c r="K34" s="153">
        <f t="shared" si="9"/>
        <v>0</v>
      </c>
      <c r="L34" s="153">
        <f t="shared" si="9"/>
        <v>0</v>
      </c>
      <c r="M34" s="153">
        <f t="shared" si="9"/>
        <v>0</v>
      </c>
      <c r="N34" s="153">
        <f t="shared" si="9"/>
        <v>0</v>
      </c>
      <c r="O34" s="153">
        <f t="shared" si="9"/>
        <v>0</v>
      </c>
      <c r="P34" s="153">
        <f t="shared" si="9"/>
        <v>0</v>
      </c>
      <c r="Q34" s="153">
        <f t="shared" si="9"/>
        <v>0</v>
      </c>
      <c r="R34" s="153">
        <f t="shared" si="9"/>
        <v>0</v>
      </c>
      <c r="S34" s="153">
        <f t="shared" si="9"/>
        <v>0</v>
      </c>
      <c r="T34" s="153">
        <f t="shared" si="9"/>
        <v>0</v>
      </c>
      <c r="U34" s="153">
        <f t="shared" si="9"/>
        <v>0</v>
      </c>
      <c r="V34" s="153">
        <f t="shared" si="9"/>
        <v>0</v>
      </c>
      <c r="W34" s="153">
        <f t="shared" si="9"/>
        <v>0</v>
      </c>
      <c r="X34" s="153">
        <f t="shared" si="9"/>
        <v>0</v>
      </c>
      <c r="Y34" s="153">
        <f t="shared" si="9"/>
        <v>0</v>
      </c>
      <c r="Z34" s="153">
        <f t="shared" si="9"/>
        <v>0</v>
      </c>
      <c r="AA34" s="153">
        <f t="shared" si="9"/>
        <v>0</v>
      </c>
      <c r="AB34" s="153">
        <f t="shared" si="9"/>
        <v>0</v>
      </c>
      <c r="AC34" s="153">
        <f t="shared" si="9"/>
        <v>0</v>
      </c>
      <c r="AD34" s="153">
        <f t="shared" si="9"/>
        <v>0</v>
      </c>
      <c r="AE34" s="153">
        <f t="shared" si="9"/>
        <v>0</v>
      </c>
      <c r="AF34" s="153">
        <f t="shared" si="9"/>
        <v>0</v>
      </c>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4"/>
      <c r="BQ34" s="154"/>
      <c r="BR34" s="154"/>
      <c r="BS34" s="154"/>
      <c r="BT34" s="154"/>
      <c r="BU34" s="154"/>
      <c r="BV34" s="154"/>
      <c r="BW34" s="154"/>
      <c r="BX34" s="154"/>
      <c r="BY34" s="154"/>
      <c r="BZ34" s="154"/>
      <c r="CA34" s="154"/>
      <c r="CB34" s="154"/>
      <c r="CC34" s="154"/>
      <c r="CD34" s="154"/>
      <c r="CE34" s="154"/>
      <c r="CF34" s="154"/>
      <c r="CG34" s="154"/>
      <c r="CH34" s="154"/>
      <c r="CI34" s="154"/>
      <c r="CJ34" s="154"/>
      <c r="CK34" s="154"/>
      <c r="CL34" s="154"/>
      <c r="CM34" s="154"/>
      <c r="CN34" s="154"/>
      <c r="CO34" s="154"/>
      <c r="CP34" s="154"/>
      <c r="CQ34" s="154"/>
      <c r="CR34" s="154"/>
      <c r="CS34" s="154"/>
      <c r="CT34" s="154"/>
      <c r="CU34" s="154"/>
      <c r="CV34" s="154"/>
      <c r="CW34" s="154"/>
      <c r="CX34" s="154"/>
      <c r="CY34" s="154"/>
      <c r="CZ34" s="154"/>
      <c r="DA34" s="154"/>
      <c r="DB34" s="154"/>
      <c r="DC34" s="154"/>
      <c r="DD34" s="154"/>
      <c r="DE34" s="154"/>
      <c r="DF34" s="154"/>
      <c r="DG34" s="154"/>
      <c r="DH34" s="154"/>
      <c r="DI34" s="154"/>
      <c r="DJ34" s="154"/>
      <c r="DK34" s="154"/>
      <c r="DL34" s="154"/>
      <c r="DM34" s="154"/>
      <c r="DN34" s="154"/>
      <c r="DO34" s="154"/>
      <c r="DP34" s="154"/>
      <c r="DQ34" s="154"/>
      <c r="DR34" s="154"/>
      <c r="DS34" s="154"/>
      <c r="DT34" s="154"/>
      <c r="DU34" s="154"/>
      <c r="DV34" s="154"/>
      <c r="DW34" s="154"/>
      <c r="DX34" s="154"/>
      <c r="DY34" s="154"/>
      <c r="DZ34" s="154"/>
      <c r="EA34" s="154"/>
      <c r="EB34" s="154"/>
      <c r="EC34" s="154"/>
      <c r="ED34" s="154"/>
      <c r="EE34" s="154"/>
      <c r="EF34" s="154"/>
      <c r="EG34" s="154"/>
      <c r="EH34" s="154"/>
      <c r="EI34" s="154"/>
      <c r="EJ34" s="154"/>
      <c r="EK34" s="154"/>
      <c r="EL34" s="154"/>
      <c r="EM34" s="154"/>
      <c r="EN34" s="154"/>
      <c r="EO34" s="154"/>
      <c r="EP34" s="154"/>
      <c r="EQ34" s="154"/>
      <c r="ER34" s="154"/>
      <c r="ES34" s="154"/>
      <c r="ET34" s="154"/>
      <c r="EU34" s="154"/>
      <c r="EV34" s="154"/>
      <c r="EW34" s="154"/>
      <c r="EX34" s="154"/>
      <c r="EY34" s="154"/>
      <c r="EZ34" s="154"/>
      <c r="FA34" s="154"/>
      <c r="FB34" s="154"/>
      <c r="FC34" s="154"/>
      <c r="FD34" s="154"/>
      <c r="FE34" s="154"/>
      <c r="FF34" s="154"/>
      <c r="FG34" s="154"/>
      <c r="FH34" s="154"/>
      <c r="FI34" s="154"/>
      <c r="FJ34" s="154"/>
      <c r="FK34" s="154"/>
      <c r="FL34" s="154"/>
      <c r="FM34" s="154"/>
      <c r="FN34" s="154"/>
      <c r="FO34" s="154"/>
      <c r="FP34" s="154"/>
      <c r="FQ34" s="154"/>
      <c r="FR34" s="154"/>
      <c r="FS34" s="154"/>
      <c r="FT34" s="154"/>
      <c r="FU34" s="154"/>
      <c r="FV34" s="154"/>
      <c r="FW34" s="154"/>
      <c r="FX34" s="154"/>
      <c r="FY34" s="154"/>
      <c r="FZ34" s="154"/>
      <c r="GA34" s="154"/>
      <c r="GB34" s="154"/>
      <c r="GC34" s="154"/>
      <c r="GD34" s="154"/>
      <c r="GE34" s="154"/>
      <c r="GF34" s="154"/>
      <c r="GG34" s="154"/>
      <c r="GH34" s="154"/>
      <c r="GI34" s="154"/>
      <c r="GJ34" s="154"/>
      <c r="GK34" s="154"/>
      <c r="GL34" s="154"/>
      <c r="GM34" s="154"/>
      <c r="GN34" s="154"/>
      <c r="GO34" s="154"/>
      <c r="GP34" s="154"/>
      <c r="GQ34" s="154"/>
      <c r="GR34" s="154"/>
      <c r="GS34" s="154"/>
      <c r="GT34" s="154"/>
      <c r="GU34" s="154"/>
      <c r="GV34" s="154"/>
      <c r="GW34" s="154"/>
      <c r="GX34" s="154"/>
      <c r="GY34" s="154"/>
      <c r="GZ34" s="154"/>
      <c r="HA34" s="154"/>
      <c r="HB34" s="154"/>
      <c r="HC34" s="154"/>
      <c r="HD34" s="154"/>
      <c r="HE34" s="154"/>
      <c r="HF34" s="154"/>
      <c r="HG34" s="154"/>
      <c r="HH34" s="154"/>
      <c r="HI34" s="154"/>
      <c r="HJ34" s="154"/>
      <c r="HK34" s="154"/>
      <c r="HL34" s="154"/>
      <c r="HM34" s="154"/>
      <c r="HN34" s="154"/>
      <c r="HO34" s="154"/>
      <c r="HP34" s="154"/>
      <c r="HQ34" s="154"/>
      <c r="HR34" s="154"/>
      <c r="HS34" s="154"/>
      <c r="HT34" s="154"/>
      <c r="HU34" s="154"/>
      <c r="HV34" s="154"/>
      <c r="HW34" s="154"/>
      <c r="HX34" s="154"/>
      <c r="HY34" s="154"/>
      <c r="HZ34" s="154"/>
      <c r="IA34" s="154"/>
      <c r="IB34" s="154"/>
      <c r="IC34" s="154"/>
      <c r="ID34" s="154"/>
      <c r="IE34" s="154"/>
      <c r="IF34" s="154"/>
      <c r="IG34" s="154"/>
      <c r="IH34" s="154"/>
      <c r="II34" s="154"/>
      <c r="IJ34" s="154"/>
    </row>
    <row r="36" spans="1:244" s="3" customFormat="1" x14ac:dyDescent="0.2">
      <c r="A36" s="135" t="s">
        <v>114</v>
      </c>
      <c r="B36" s="136" t="s">
        <v>98</v>
      </c>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104"/>
      <c r="BX36" s="104"/>
      <c r="BY36" s="104"/>
      <c r="BZ36" s="104"/>
      <c r="CA36" s="104"/>
      <c r="CB36" s="104"/>
      <c r="CC36" s="104"/>
      <c r="CD36" s="104"/>
      <c r="CE36" s="104"/>
      <c r="CF36" s="104"/>
      <c r="CG36" s="104"/>
      <c r="CH36" s="104"/>
      <c r="CI36" s="104"/>
      <c r="CJ36" s="104"/>
      <c r="CK36" s="104"/>
      <c r="CL36" s="104"/>
      <c r="CM36" s="104"/>
      <c r="CN36" s="104"/>
      <c r="CO36" s="104"/>
      <c r="CP36" s="104"/>
      <c r="CQ36" s="104"/>
      <c r="CR36" s="104"/>
      <c r="CS36" s="104"/>
      <c r="CT36" s="104"/>
      <c r="CU36" s="104"/>
      <c r="CV36" s="104"/>
      <c r="CW36" s="104"/>
      <c r="CX36" s="104"/>
      <c r="CY36" s="104"/>
      <c r="CZ36" s="104"/>
      <c r="DA36" s="104"/>
      <c r="DB36" s="104"/>
      <c r="DC36" s="104"/>
      <c r="DD36" s="104"/>
      <c r="DE36" s="104"/>
      <c r="DF36" s="104"/>
      <c r="DG36" s="104"/>
      <c r="DH36" s="104"/>
      <c r="DI36" s="104"/>
      <c r="DJ36" s="104"/>
      <c r="DK36" s="104"/>
      <c r="DL36" s="104"/>
      <c r="DM36" s="104"/>
      <c r="DN36" s="104"/>
      <c r="DO36" s="104"/>
      <c r="DP36" s="104"/>
      <c r="DQ36" s="104"/>
      <c r="DR36" s="104"/>
      <c r="DS36" s="104"/>
      <c r="DT36" s="104"/>
      <c r="DU36" s="104"/>
      <c r="DV36" s="104"/>
      <c r="DW36" s="104"/>
      <c r="DX36" s="104"/>
      <c r="DY36" s="104"/>
      <c r="DZ36" s="104"/>
      <c r="EA36" s="104"/>
      <c r="EB36" s="104"/>
      <c r="EC36" s="104"/>
      <c r="ED36" s="104"/>
      <c r="EE36" s="104"/>
      <c r="EF36" s="104"/>
      <c r="EG36" s="104"/>
      <c r="EH36" s="104"/>
      <c r="EI36" s="104"/>
      <c r="EJ36" s="104"/>
      <c r="EK36" s="104"/>
      <c r="EL36" s="104"/>
      <c r="EM36" s="104"/>
      <c r="EN36" s="104"/>
      <c r="EO36" s="104"/>
      <c r="EP36" s="104"/>
      <c r="EQ36" s="104"/>
      <c r="ER36" s="104"/>
      <c r="ES36" s="104"/>
      <c r="ET36" s="104"/>
      <c r="EU36" s="104"/>
      <c r="EV36" s="104"/>
      <c r="EW36" s="104"/>
      <c r="EX36" s="104"/>
      <c r="EY36" s="104"/>
      <c r="EZ36" s="104"/>
      <c r="FA36" s="104"/>
      <c r="FB36" s="104"/>
      <c r="FC36" s="104"/>
      <c r="FD36" s="104"/>
      <c r="FE36" s="104"/>
      <c r="FF36" s="104"/>
      <c r="FG36" s="104"/>
      <c r="FH36" s="104"/>
      <c r="FI36" s="104"/>
      <c r="FJ36" s="104"/>
      <c r="FK36" s="104"/>
      <c r="FL36" s="104"/>
      <c r="FM36" s="104"/>
      <c r="FN36" s="104"/>
      <c r="FO36" s="104"/>
      <c r="FP36" s="104"/>
      <c r="FQ36" s="104"/>
      <c r="FR36" s="104"/>
      <c r="FS36" s="104"/>
      <c r="FT36" s="104"/>
      <c r="FU36" s="104"/>
      <c r="FV36" s="104"/>
      <c r="FW36" s="104"/>
      <c r="FX36" s="104"/>
      <c r="FY36" s="104"/>
      <c r="FZ36" s="104"/>
      <c r="GA36" s="104"/>
      <c r="GB36" s="104"/>
      <c r="GC36" s="104"/>
      <c r="GD36" s="104"/>
      <c r="GE36" s="104"/>
      <c r="GF36" s="104"/>
      <c r="GG36" s="104"/>
      <c r="GH36" s="104"/>
      <c r="GI36" s="104"/>
      <c r="GJ36" s="104"/>
      <c r="GK36" s="104"/>
      <c r="GL36" s="104"/>
      <c r="GM36" s="104"/>
      <c r="GN36" s="104"/>
      <c r="GO36" s="104"/>
      <c r="GP36" s="104"/>
      <c r="GQ36" s="104"/>
      <c r="GR36" s="104"/>
      <c r="GS36" s="104"/>
      <c r="GT36" s="104"/>
      <c r="GU36" s="104"/>
      <c r="GV36" s="104"/>
      <c r="GW36" s="104"/>
      <c r="GX36" s="104"/>
      <c r="GY36" s="104"/>
      <c r="GZ36" s="104"/>
      <c r="HA36" s="104"/>
      <c r="HB36" s="104"/>
      <c r="HC36" s="104"/>
      <c r="HD36" s="104"/>
      <c r="HE36" s="104"/>
      <c r="HF36" s="104"/>
      <c r="HG36" s="104"/>
      <c r="HH36" s="104"/>
      <c r="HI36" s="104"/>
      <c r="HJ36" s="104"/>
      <c r="HK36" s="104"/>
      <c r="HL36" s="104"/>
      <c r="HM36" s="104"/>
      <c r="HN36" s="104"/>
      <c r="HO36" s="104"/>
      <c r="HP36" s="104"/>
      <c r="HQ36" s="104"/>
      <c r="HR36" s="104"/>
      <c r="HS36" s="104"/>
      <c r="HT36" s="104"/>
      <c r="HU36" s="104"/>
      <c r="HV36" s="104"/>
      <c r="HW36" s="104"/>
      <c r="HX36" s="104"/>
      <c r="HY36" s="104"/>
      <c r="HZ36" s="104"/>
      <c r="IA36" s="104"/>
      <c r="IB36" s="104"/>
      <c r="IC36" s="104"/>
      <c r="ID36" s="104"/>
      <c r="IE36" s="104"/>
      <c r="IF36" s="104"/>
      <c r="IG36" s="104"/>
      <c r="IH36" s="104"/>
      <c r="II36" s="104"/>
      <c r="IJ36" s="104"/>
    </row>
    <row r="37" spans="1:244" s="139" customFormat="1" x14ac:dyDescent="0.2">
      <c r="A37" s="137" t="s">
        <v>95</v>
      </c>
      <c r="B37" s="104"/>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4"/>
      <c r="CG37" s="104"/>
      <c r="CH37" s="104"/>
      <c r="CI37" s="104"/>
      <c r="CJ37" s="104"/>
      <c r="CK37" s="104"/>
      <c r="CL37" s="104"/>
      <c r="CM37" s="104"/>
      <c r="CN37" s="104"/>
      <c r="CO37" s="104"/>
      <c r="CP37" s="104"/>
      <c r="CQ37" s="104"/>
      <c r="CR37" s="104"/>
      <c r="CS37" s="104"/>
      <c r="CT37" s="104"/>
      <c r="CU37" s="104"/>
      <c r="CV37" s="104"/>
      <c r="CW37" s="104"/>
      <c r="CX37" s="104"/>
      <c r="CY37" s="104"/>
      <c r="CZ37" s="104"/>
      <c r="DA37" s="104"/>
      <c r="DB37" s="104"/>
      <c r="DC37" s="104"/>
      <c r="DD37" s="104"/>
      <c r="DE37" s="104"/>
      <c r="DF37" s="104"/>
      <c r="DG37" s="104"/>
      <c r="DH37" s="104"/>
      <c r="DI37" s="104"/>
      <c r="DJ37" s="104"/>
      <c r="DK37" s="104"/>
      <c r="DL37" s="104"/>
      <c r="DM37" s="104"/>
      <c r="DN37" s="104"/>
      <c r="DO37" s="104"/>
      <c r="DP37" s="104"/>
      <c r="DQ37" s="104"/>
      <c r="DR37" s="104"/>
      <c r="DS37" s="104"/>
      <c r="DT37" s="104"/>
      <c r="DU37" s="104"/>
      <c r="DV37" s="104"/>
      <c r="DW37" s="104"/>
      <c r="DX37" s="104"/>
      <c r="DY37" s="104"/>
      <c r="DZ37" s="104"/>
      <c r="EA37" s="104"/>
      <c r="EB37" s="104"/>
      <c r="EC37" s="104"/>
      <c r="ED37" s="104"/>
      <c r="EE37" s="104"/>
      <c r="EF37" s="104"/>
      <c r="EG37" s="104"/>
      <c r="EH37" s="104"/>
      <c r="EI37" s="104"/>
      <c r="EJ37" s="104"/>
      <c r="EK37" s="104"/>
      <c r="EL37" s="104"/>
      <c r="EM37" s="104"/>
      <c r="EN37" s="104"/>
      <c r="EO37" s="104"/>
      <c r="EP37" s="104"/>
      <c r="EQ37" s="104"/>
      <c r="ER37" s="104"/>
      <c r="ES37" s="104"/>
      <c r="ET37" s="104"/>
      <c r="EU37" s="104"/>
      <c r="EV37" s="104"/>
      <c r="EW37" s="104"/>
      <c r="EX37" s="104"/>
      <c r="EY37" s="104"/>
      <c r="EZ37" s="104"/>
      <c r="FA37" s="104"/>
      <c r="FB37" s="104"/>
      <c r="FC37" s="104"/>
      <c r="FD37" s="104"/>
      <c r="FE37" s="104"/>
      <c r="FF37" s="104"/>
      <c r="FG37" s="104"/>
      <c r="FH37" s="104"/>
      <c r="FI37" s="104"/>
      <c r="FJ37" s="104"/>
      <c r="FK37" s="104"/>
      <c r="FL37" s="104"/>
      <c r="FM37" s="104"/>
      <c r="FN37" s="104"/>
      <c r="FO37" s="104"/>
      <c r="FP37" s="104"/>
      <c r="FQ37" s="104"/>
      <c r="FR37" s="104"/>
      <c r="FS37" s="104"/>
      <c r="FT37" s="104"/>
      <c r="FU37" s="104"/>
      <c r="FV37" s="104"/>
      <c r="FW37" s="104"/>
      <c r="FX37" s="104"/>
      <c r="FY37" s="104"/>
      <c r="FZ37" s="104"/>
      <c r="GA37" s="104"/>
      <c r="GB37" s="104"/>
      <c r="GC37" s="104"/>
      <c r="GD37" s="104"/>
      <c r="GE37" s="104"/>
      <c r="GF37" s="104"/>
      <c r="GG37" s="104"/>
      <c r="GH37" s="104"/>
      <c r="GI37" s="104"/>
      <c r="GJ37" s="104"/>
      <c r="GK37" s="104"/>
      <c r="GL37" s="104"/>
      <c r="GM37" s="104"/>
      <c r="GN37" s="104"/>
      <c r="GO37" s="104"/>
      <c r="GP37" s="104"/>
      <c r="GQ37" s="104"/>
      <c r="GR37" s="104"/>
      <c r="GS37" s="104"/>
      <c r="GT37" s="104"/>
      <c r="GU37" s="104"/>
      <c r="GV37" s="104"/>
      <c r="GW37" s="104"/>
      <c r="GX37" s="104"/>
      <c r="GY37" s="104"/>
      <c r="GZ37" s="104"/>
      <c r="HA37" s="104"/>
      <c r="HB37" s="104"/>
      <c r="HC37" s="104"/>
      <c r="HD37" s="104"/>
      <c r="HE37" s="104"/>
      <c r="HF37" s="104"/>
      <c r="HG37" s="104"/>
      <c r="HH37" s="104"/>
      <c r="HI37" s="104"/>
      <c r="HJ37" s="104"/>
      <c r="HK37" s="104"/>
      <c r="HL37" s="104"/>
      <c r="HM37" s="104"/>
      <c r="HN37" s="104"/>
      <c r="HO37" s="104"/>
      <c r="HP37" s="104"/>
      <c r="HQ37" s="104"/>
      <c r="HR37" s="104"/>
      <c r="HS37" s="104"/>
      <c r="HT37" s="104"/>
      <c r="HU37" s="104"/>
      <c r="HV37" s="104"/>
      <c r="HW37" s="104"/>
      <c r="HX37" s="104"/>
      <c r="HY37" s="104"/>
      <c r="HZ37" s="104"/>
      <c r="IA37" s="104"/>
      <c r="IB37" s="104"/>
      <c r="IC37" s="104"/>
      <c r="ID37" s="104"/>
      <c r="IE37" s="104"/>
      <c r="IF37" s="104"/>
      <c r="IG37" s="104"/>
      <c r="IH37" s="104"/>
      <c r="II37" s="104"/>
      <c r="IJ37" s="104"/>
    </row>
    <row r="38" spans="1:244" s="139" customFormat="1" x14ac:dyDescent="0.2">
      <c r="A38" s="140" t="s">
        <v>50</v>
      </c>
      <c r="B38" s="14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104"/>
      <c r="CK38" s="104"/>
      <c r="CL38" s="104"/>
      <c r="CM38" s="104"/>
      <c r="CN38" s="104"/>
      <c r="CO38" s="104"/>
      <c r="CP38" s="104"/>
      <c r="CQ38" s="104"/>
      <c r="CR38" s="104"/>
      <c r="CS38" s="104"/>
      <c r="CT38" s="104"/>
      <c r="CU38" s="104"/>
      <c r="CV38" s="104"/>
      <c r="CW38" s="104"/>
      <c r="CX38" s="104"/>
      <c r="CY38" s="104"/>
      <c r="CZ38" s="104"/>
      <c r="DA38" s="104"/>
      <c r="DB38" s="104"/>
      <c r="DC38" s="104"/>
      <c r="DD38" s="104"/>
      <c r="DE38" s="104"/>
      <c r="DF38" s="104"/>
      <c r="DG38" s="104"/>
      <c r="DH38" s="104"/>
      <c r="DI38" s="104"/>
      <c r="DJ38" s="104"/>
      <c r="DK38" s="104"/>
      <c r="DL38" s="104"/>
      <c r="DM38" s="104"/>
      <c r="DN38" s="104"/>
      <c r="DO38" s="104"/>
      <c r="DP38" s="104"/>
      <c r="DQ38" s="104"/>
      <c r="DR38" s="104"/>
      <c r="DS38" s="104"/>
      <c r="DT38" s="104"/>
      <c r="DU38" s="104"/>
      <c r="DV38" s="104"/>
      <c r="DW38" s="104"/>
      <c r="DX38" s="104"/>
      <c r="DY38" s="104"/>
      <c r="DZ38" s="104"/>
      <c r="EA38" s="104"/>
      <c r="EB38" s="104"/>
      <c r="EC38" s="104"/>
      <c r="ED38" s="104"/>
      <c r="EE38" s="104"/>
      <c r="EF38" s="104"/>
      <c r="EG38" s="104"/>
      <c r="EH38" s="104"/>
      <c r="EI38" s="104"/>
      <c r="EJ38" s="104"/>
      <c r="EK38" s="104"/>
      <c r="EL38" s="104"/>
      <c r="EM38" s="104"/>
      <c r="EN38" s="104"/>
      <c r="EO38" s="104"/>
      <c r="EP38" s="104"/>
      <c r="EQ38" s="104"/>
      <c r="ER38" s="104"/>
      <c r="ES38" s="104"/>
      <c r="ET38" s="104"/>
      <c r="EU38" s="104"/>
      <c r="EV38" s="104"/>
      <c r="EW38" s="104"/>
      <c r="EX38" s="104"/>
      <c r="EY38" s="104"/>
      <c r="EZ38" s="104"/>
      <c r="FA38" s="104"/>
      <c r="FB38" s="104"/>
      <c r="FC38" s="104"/>
      <c r="FD38" s="104"/>
      <c r="FE38" s="104"/>
      <c r="FF38" s="104"/>
      <c r="FG38" s="104"/>
      <c r="FH38" s="104"/>
      <c r="FI38" s="104"/>
      <c r="FJ38" s="104"/>
      <c r="FK38" s="104"/>
      <c r="FL38" s="104"/>
      <c r="FM38" s="104"/>
      <c r="FN38" s="104"/>
      <c r="FO38" s="104"/>
      <c r="FP38" s="104"/>
      <c r="FQ38" s="104"/>
      <c r="FR38" s="104"/>
      <c r="FS38" s="104"/>
      <c r="FT38" s="104"/>
      <c r="FU38" s="104"/>
      <c r="FV38" s="104"/>
      <c r="FW38" s="104"/>
      <c r="FX38" s="104"/>
      <c r="FY38" s="104"/>
      <c r="FZ38" s="104"/>
      <c r="GA38" s="104"/>
      <c r="GB38" s="104"/>
      <c r="GC38" s="104"/>
      <c r="GD38" s="104"/>
      <c r="GE38" s="104"/>
      <c r="GF38" s="104"/>
      <c r="GG38" s="104"/>
      <c r="GH38" s="104"/>
      <c r="GI38" s="104"/>
      <c r="GJ38" s="104"/>
      <c r="GK38" s="104"/>
      <c r="GL38" s="104"/>
      <c r="GM38" s="104"/>
      <c r="GN38" s="104"/>
      <c r="GO38" s="104"/>
      <c r="GP38" s="104"/>
      <c r="GQ38" s="104"/>
      <c r="GR38" s="104"/>
      <c r="GS38" s="104"/>
      <c r="GT38" s="104"/>
      <c r="GU38" s="104"/>
      <c r="GV38" s="104"/>
      <c r="GW38" s="104"/>
      <c r="GX38" s="104"/>
      <c r="GY38" s="104"/>
      <c r="GZ38" s="104"/>
      <c r="HA38" s="104"/>
      <c r="HB38" s="104"/>
      <c r="HC38" s="104"/>
      <c r="HD38" s="104"/>
      <c r="HE38" s="104"/>
      <c r="HF38" s="104"/>
      <c r="HG38" s="104"/>
      <c r="HH38" s="104"/>
      <c r="HI38" s="104"/>
      <c r="HJ38" s="104"/>
      <c r="HK38" s="104"/>
      <c r="HL38" s="104"/>
      <c r="HM38" s="104"/>
      <c r="HN38" s="104"/>
      <c r="HO38" s="104"/>
      <c r="HP38" s="104"/>
      <c r="HQ38" s="104"/>
      <c r="HR38" s="104"/>
      <c r="HS38" s="104"/>
      <c r="HT38" s="104"/>
      <c r="HU38" s="104"/>
      <c r="HV38" s="104"/>
      <c r="HW38" s="104"/>
      <c r="HX38" s="104"/>
      <c r="HY38" s="104"/>
      <c r="HZ38" s="104"/>
      <c r="IA38" s="104"/>
      <c r="IB38" s="104"/>
      <c r="IC38" s="104"/>
      <c r="ID38" s="104"/>
      <c r="IE38" s="104"/>
      <c r="IF38" s="104"/>
      <c r="IG38" s="104"/>
      <c r="IH38" s="104"/>
      <c r="II38" s="104"/>
      <c r="IJ38" s="104"/>
    </row>
    <row r="39" spans="1:244" s="139" customFormat="1" ht="12" thickBot="1" x14ac:dyDescent="0.25">
      <c r="A39" s="140" t="s">
        <v>51</v>
      </c>
      <c r="B39" s="143"/>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c r="BS39" s="104"/>
      <c r="BT39" s="104"/>
      <c r="BU39" s="104"/>
      <c r="BV39" s="104"/>
      <c r="BW39" s="104"/>
      <c r="BX39" s="104"/>
      <c r="BY39" s="104"/>
      <c r="BZ39" s="104"/>
      <c r="CA39" s="104"/>
      <c r="CB39" s="104"/>
      <c r="CC39" s="104"/>
      <c r="CD39" s="104"/>
      <c r="CE39" s="104"/>
      <c r="CF39" s="104"/>
      <c r="CG39" s="104"/>
      <c r="CH39" s="104"/>
      <c r="CI39" s="104"/>
      <c r="CJ39" s="104"/>
      <c r="CK39" s="104"/>
      <c r="CL39" s="104"/>
      <c r="CM39" s="104"/>
      <c r="CN39" s="104"/>
      <c r="CO39" s="104"/>
      <c r="CP39" s="104"/>
      <c r="CQ39" s="104"/>
      <c r="CR39" s="104"/>
      <c r="CS39" s="104"/>
      <c r="CT39" s="104"/>
      <c r="CU39" s="104"/>
      <c r="CV39" s="104"/>
      <c r="CW39" s="104"/>
      <c r="CX39" s="104"/>
      <c r="CY39" s="104"/>
      <c r="CZ39" s="104"/>
      <c r="DA39" s="104"/>
      <c r="DB39" s="104"/>
      <c r="DC39" s="104"/>
      <c r="DD39" s="104"/>
      <c r="DE39" s="104"/>
      <c r="DF39" s="104"/>
      <c r="DG39" s="104"/>
      <c r="DH39" s="104"/>
      <c r="DI39" s="104"/>
      <c r="DJ39" s="104"/>
      <c r="DK39" s="104"/>
      <c r="DL39" s="104"/>
      <c r="DM39" s="104"/>
      <c r="DN39" s="104"/>
      <c r="DO39" s="104"/>
      <c r="DP39" s="104"/>
      <c r="DQ39" s="104"/>
      <c r="DR39" s="104"/>
      <c r="DS39" s="104"/>
      <c r="DT39" s="104"/>
      <c r="DU39" s="104"/>
      <c r="DV39" s="104"/>
      <c r="DW39" s="104"/>
      <c r="DX39" s="104"/>
      <c r="DY39" s="104"/>
      <c r="DZ39" s="104"/>
      <c r="EA39" s="104"/>
      <c r="EB39" s="104"/>
      <c r="EC39" s="104"/>
      <c r="ED39" s="104"/>
      <c r="EE39" s="104"/>
      <c r="EF39" s="104"/>
      <c r="EG39" s="104"/>
      <c r="EH39" s="104"/>
      <c r="EI39" s="104"/>
      <c r="EJ39" s="104"/>
      <c r="EK39" s="104"/>
      <c r="EL39" s="104"/>
      <c r="EM39" s="104"/>
      <c r="EN39" s="104"/>
      <c r="EO39" s="104"/>
      <c r="EP39" s="104"/>
      <c r="EQ39" s="104"/>
      <c r="ER39" s="104"/>
      <c r="ES39" s="104"/>
      <c r="ET39" s="104"/>
      <c r="EU39" s="104"/>
      <c r="EV39" s="104"/>
      <c r="EW39" s="104"/>
      <c r="EX39" s="104"/>
      <c r="EY39" s="104"/>
      <c r="EZ39" s="104"/>
      <c r="FA39" s="104"/>
      <c r="FB39" s="104"/>
      <c r="FC39" s="104"/>
      <c r="FD39" s="104"/>
      <c r="FE39" s="104"/>
      <c r="FF39" s="104"/>
      <c r="FG39" s="104"/>
      <c r="FH39" s="104"/>
      <c r="FI39" s="104"/>
      <c r="FJ39" s="104"/>
      <c r="FK39" s="104"/>
      <c r="FL39" s="104"/>
      <c r="FM39" s="104"/>
      <c r="FN39" s="104"/>
      <c r="FO39" s="104"/>
      <c r="FP39" s="104"/>
      <c r="FQ39" s="104"/>
      <c r="FR39" s="104"/>
      <c r="FS39" s="104"/>
      <c r="FT39" s="104"/>
      <c r="FU39" s="104"/>
      <c r="FV39" s="104"/>
      <c r="FW39" s="104"/>
      <c r="FX39" s="104"/>
      <c r="FY39" s="104"/>
      <c r="FZ39" s="104"/>
      <c r="GA39" s="104"/>
      <c r="GB39" s="104"/>
      <c r="GC39" s="104"/>
      <c r="GD39" s="104"/>
      <c r="GE39" s="104"/>
      <c r="GF39" s="104"/>
      <c r="GG39" s="104"/>
      <c r="GH39" s="104"/>
      <c r="GI39" s="104"/>
      <c r="GJ39" s="104"/>
      <c r="GK39" s="104"/>
      <c r="GL39" s="104"/>
      <c r="GM39" s="104"/>
      <c r="GN39" s="104"/>
      <c r="GO39" s="104"/>
      <c r="GP39" s="104"/>
      <c r="GQ39" s="104"/>
      <c r="GR39" s="104"/>
      <c r="GS39" s="104"/>
      <c r="GT39" s="104"/>
      <c r="GU39" s="104"/>
      <c r="GV39" s="104"/>
      <c r="GW39" s="104"/>
      <c r="GX39" s="104"/>
      <c r="GY39" s="104"/>
      <c r="GZ39" s="104"/>
      <c r="HA39" s="104"/>
      <c r="HB39" s="104"/>
      <c r="HC39" s="104"/>
      <c r="HD39" s="104"/>
      <c r="HE39" s="104"/>
      <c r="HF39" s="104"/>
      <c r="HG39" s="104"/>
      <c r="HH39" s="104"/>
      <c r="HI39" s="104"/>
      <c r="HJ39" s="104"/>
      <c r="HK39" s="104"/>
      <c r="HL39" s="104"/>
      <c r="HM39" s="104"/>
      <c r="HN39" s="104"/>
      <c r="HO39" s="104"/>
      <c r="HP39" s="104"/>
      <c r="HQ39" s="104"/>
      <c r="HR39" s="104"/>
      <c r="HS39" s="104"/>
      <c r="HT39" s="104"/>
      <c r="HU39" s="104"/>
      <c r="HV39" s="104"/>
      <c r="HW39" s="104"/>
      <c r="HX39" s="104"/>
      <c r="HY39" s="104"/>
      <c r="HZ39" s="104"/>
      <c r="IA39" s="104"/>
      <c r="IB39" s="104"/>
      <c r="IC39" s="104"/>
      <c r="ID39" s="104"/>
      <c r="IE39" s="104"/>
      <c r="IF39" s="104"/>
      <c r="IG39" s="104"/>
      <c r="IH39" s="104"/>
      <c r="II39" s="104"/>
      <c r="IJ39" s="104"/>
    </row>
    <row r="40" spans="1:244" s="139" customFormat="1" ht="12" thickBot="1" x14ac:dyDescent="0.25">
      <c r="A40" s="140" t="s">
        <v>0</v>
      </c>
      <c r="B40" s="144">
        <f>SUM(C40:AF40)</f>
        <v>0</v>
      </c>
      <c r="C40" s="145">
        <f>+C38*C39</f>
        <v>0</v>
      </c>
      <c r="D40" s="145">
        <f>+D38*D39</f>
        <v>0</v>
      </c>
      <c r="E40" s="145">
        <f t="shared" ref="E40:AF40" si="10">+E38*E39</f>
        <v>0</v>
      </c>
      <c r="F40" s="145">
        <f t="shared" si="10"/>
        <v>0</v>
      </c>
      <c r="G40" s="145">
        <f t="shared" si="10"/>
        <v>0</v>
      </c>
      <c r="H40" s="145">
        <f t="shared" si="10"/>
        <v>0</v>
      </c>
      <c r="I40" s="145">
        <f t="shared" si="10"/>
        <v>0</v>
      </c>
      <c r="J40" s="145">
        <f t="shared" si="10"/>
        <v>0</v>
      </c>
      <c r="K40" s="145">
        <f t="shared" si="10"/>
        <v>0</v>
      </c>
      <c r="L40" s="145">
        <f t="shared" si="10"/>
        <v>0</v>
      </c>
      <c r="M40" s="145">
        <f t="shared" si="10"/>
        <v>0</v>
      </c>
      <c r="N40" s="145">
        <f t="shared" si="10"/>
        <v>0</v>
      </c>
      <c r="O40" s="145">
        <f t="shared" si="10"/>
        <v>0</v>
      </c>
      <c r="P40" s="145">
        <f t="shared" si="10"/>
        <v>0</v>
      </c>
      <c r="Q40" s="145">
        <f t="shared" si="10"/>
        <v>0</v>
      </c>
      <c r="R40" s="145">
        <f t="shared" si="10"/>
        <v>0</v>
      </c>
      <c r="S40" s="145">
        <f t="shared" si="10"/>
        <v>0</v>
      </c>
      <c r="T40" s="145">
        <f t="shared" si="10"/>
        <v>0</v>
      </c>
      <c r="U40" s="145">
        <f t="shared" si="10"/>
        <v>0</v>
      </c>
      <c r="V40" s="145">
        <f t="shared" si="10"/>
        <v>0</v>
      </c>
      <c r="W40" s="145">
        <f t="shared" si="10"/>
        <v>0</v>
      </c>
      <c r="X40" s="145">
        <f t="shared" si="10"/>
        <v>0</v>
      </c>
      <c r="Y40" s="145">
        <f t="shared" si="10"/>
        <v>0</v>
      </c>
      <c r="Z40" s="145">
        <f t="shared" si="10"/>
        <v>0</v>
      </c>
      <c r="AA40" s="145">
        <f t="shared" si="10"/>
        <v>0</v>
      </c>
      <c r="AB40" s="145">
        <f t="shared" si="10"/>
        <v>0</v>
      </c>
      <c r="AC40" s="145">
        <f t="shared" si="10"/>
        <v>0</v>
      </c>
      <c r="AD40" s="145">
        <f t="shared" si="10"/>
        <v>0</v>
      </c>
      <c r="AE40" s="145">
        <f t="shared" si="10"/>
        <v>0</v>
      </c>
      <c r="AF40" s="145">
        <f t="shared" si="10"/>
        <v>0</v>
      </c>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4"/>
      <c r="BU40" s="104"/>
      <c r="BV40" s="104"/>
      <c r="BW40" s="104"/>
      <c r="BX40" s="104"/>
      <c r="BY40" s="104"/>
      <c r="BZ40" s="104"/>
      <c r="CA40" s="104"/>
      <c r="CB40" s="104"/>
      <c r="CC40" s="104"/>
      <c r="CD40" s="104"/>
      <c r="CE40" s="104"/>
      <c r="CF40" s="104"/>
      <c r="CG40" s="104"/>
      <c r="CH40" s="104"/>
      <c r="CI40" s="104"/>
      <c r="CJ40" s="104"/>
      <c r="CK40" s="104"/>
      <c r="CL40" s="104"/>
      <c r="CM40" s="104"/>
      <c r="CN40" s="104"/>
      <c r="CO40" s="104"/>
      <c r="CP40" s="104"/>
      <c r="CQ40" s="104"/>
      <c r="CR40" s="104"/>
      <c r="CS40" s="104"/>
      <c r="CT40" s="104"/>
      <c r="CU40" s="104"/>
      <c r="CV40" s="104"/>
      <c r="CW40" s="104"/>
      <c r="CX40" s="104"/>
      <c r="CY40" s="104"/>
      <c r="CZ40" s="104"/>
      <c r="DA40" s="104"/>
      <c r="DB40" s="104"/>
      <c r="DC40" s="104"/>
      <c r="DD40" s="104"/>
      <c r="DE40" s="104"/>
      <c r="DF40" s="104"/>
      <c r="DG40" s="104"/>
      <c r="DH40" s="104"/>
      <c r="DI40" s="104"/>
      <c r="DJ40" s="104"/>
      <c r="DK40" s="104"/>
      <c r="DL40" s="104"/>
      <c r="DM40" s="104"/>
      <c r="DN40" s="104"/>
      <c r="DO40" s="104"/>
      <c r="DP40" s="104"/>
      <c r="DQ40" s="104"/>
      <c r="DR40" s="104"/>
      <c r="DS40" s="104"/>
      <c r="DT40" s="104"/>
      <c r="DU40" s="104"/>
      <c r="DV40" s="104"/>
      <c r="DW40" s="104"/>
      <c r="DX40" s="104"/>
      <c r="DY40" s="104"/>
      <c r="DZ40" s="104"/>
      <c r="EA40" s="104"/>
      <c r="EB40" s="104"/>
      <c r="EC40" s="104"/>
      <c r="ED40" s="104"/>
      <c r="EE40" s="104"/>
      <c r="EF40" s="104"/>
      <c r="EG40" s="104"/>
      <c r="EH40" s="104"/>
      <c r="EI40" s="104"/>
      <c r="EJ40" s="104"/>
      <c r="EK40" s="104"/>
      <c r="EL40" s="104"/>
      <c r="EM40" s="104"/>
      <c r="EN40" s="104"/>
      <c r="EO40" s="104"/>
      <c r="EP40" s="104"/>
      <c r="EQ40" s="104"/>
      <c r="ER40" s="104"/>
      <c r="ES40" s="104"/>
      <c r="ET40" s="104"/>
      <c r="EU40" s="104"/>
      <c r="EV40" s="104"/>
      <c r="EW40" s="104"/>
      <c r="EX40" s="104"/>
      <c r="EY40" s="104"/>
      <c r="EZ40" s="104"/>
      <c r="FA40" s="104"/>
      <c r="FB40" s="104"/>
      <c r="FC40" s="104"/>
      <c r="FD40" s="104"/>
      <c r="FE40" s="104"/>
      <c r="FF40" s="104"/>
      <c r="FG40" s="104"/>
      <c r="FH40" s="104"/>
      <c r="FI40" s="104"/>
      <c r="FJ40" s="104"/>
      <c r="FK40" s="104"/>
      <c r="FL40" s="104"/>
      <c r="FM40" s="104"/>
      <c r="FN40" s="104"/>
      <c r="FO40" s="104"/>
      <c r="FP40" s="104"/>
      <c r="FQ40" s="104"/>
      <c r="FR40" s="104"/>
      <c r="FS40" s="104"/>
      <c r="FT40" s="104"/>
      <c r="FU40" s="104"/>
      <c r="FV40" s="104"/>
      <c r="FW40" s="104"/>
      <c r="FX40" s="104"/>
      <c r="FY40" s="104"/>
      <c r="FZ40" s="104"/>
      <c r="GA40" s="104"/>
      <c r="GB40" s="104"/>
      <c r="GC40" s="104"/>
      <c r="GD40" s="104"/>
      <c r="GE40" s="104"/>
      <c r="GF40" s="104"/>
      <c r="GG40" s="104"/>
      <c r="GH40" s="104"/>
      <c r="GI40" s="104"/>
      <c r="GJ40" s="104"/>
      <c r="GK40" s="104"/>
      <c r="GL40" s="104"/>
      <c r="GM40" s="104"/>
      <c r="GN40" s="104"/>
      <c r="GO40" s="104"/>
      <c r="GP40" s="104"/>
      <c r="GQ40" s="104"/>
      <c r="GR40" s="104"/>
      <c r="GS40" s="104"/>
      <c r="GT40" s="104"/>
      <c r="GU40" s="104"/>
      <c r="GV40" s="104"/>
      <c r="GW40" s="104"/>
      <c r="GX40" s="104"/>
      <c r="GY40" s="104"/>
      <c r="GZ40" s="104"/>
      <c r="HA40" s="104"/>
      <c r="HB40" s="104"/>
      <c r="HC40" s="104"/>
      <c r="HD40" s="104"/>
      <c r="HE40" s="104"/>
      <c r="HF40" s="104"/>
      <c r="HG40" s="104"/>
      <c r="HH40" s="104"/>
      <c r="HI40" s="104"/>
      <c r="HJ40" s="104"/>
      <c r="HK40" s="104"/>
      <c r="HL40" s="104"/>
      <c r="HM40" s="104"/>
      <c r="HN40" s="104"/>
      <c r="HO40" s="104"/>
      <c r="HP40" s="104"/>
      <c r="HQ40" s="104"/>
      <c r="HR40" s="104"/>
      <c r="HS40" s="104"/>
      <c r="HT40" s="104"/>
      <c r="HU40" s="104"/>
      <c r="HV40" s="104"/>
      <c r="HW40" s="104"/>
      <c r="HX40" s="104"/>
      <c r="HY40" s="104"/>
      <c r="HZ40" s="104"/>
      <c r="IA40" s="104"/>
      <c r="IB40" s="104"/>
      <c r="IC40" s="104"/>
      <c r="ID40" s="104"/>
      <c r="IE40" s="104"/>
      <c r="IF40" s="104"/>
      <c r="IG40" s="104"/>
      <c r="IH40" s="104"/>
      <c r="II40" s="104"/>
      <c r="IJ40" s="104"/>
    </row>
    <row r="41" spans="1:244" s="104" customFormat="1" x14ac:dyDescent="0.2">
      <c r="A41" s="146" t="s">
        <v>96</v>
      </c>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row>
    <row r="42" spans="1:244" s="3" customFormat="1" x14ac:dyDescent="0.2">
      <c r="A42" s="147" t="s">
        <v>50</v>
      </c>
      <c r="B42" s="147"/>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4"/>
      <c r="DV42" s="104"/>
      <c r="DW42" s="104"/>
      <c r="DX42" s="104"/>
      <c r="DY42" s="104"/>
      <c r="DZ42" s="104"/>
      <c r="EA42" s="104"/>
      <c r="EB42" s="104"/>
      <c r="EC42" s="104"/>
      <c r="ED42" s="104"/>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row>
    <row r="43" spans="1:244" s="3" customFormat="1" ht="12" thickBot="1" x14ac:dyDescent="0.25">
      <c r="A43" s="147" t="s">
        <v>51</v>
      </c>
      <c r="B43" s="147"/>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4"/>
      <c r="DV43" s="104"/>
      <c r="DW43" s="104"/>
      <c r="DX43" s="104"/>
      <c r="DY43" s="104"/>
      <c r="DZ43" s="104"/>
      <c r="EA43" s="104"/>
      <c r="EB43" s="104"/>
      <c r="EC43" s="104"/>
      <c r="ED43" s="104"/>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row>
    <row r="44" spans="1:244" s="104" customFormat="1" ht="13.5" customHeight="1" thickBot="1" x14ac:dyDescent="0.25">
      <c r="A44" s="143" t="s">
        <v>0</v>
      </c>
      <c r="B44" s="149">
        <f>SUM(C44:AF44)</f>
        <v>0</v>
      </c>
      <c r="C44" s="150">
        <f>+C42*C43</f>
        <v>0</v>
      </c>
      <c r="D44" s="150">
        <f>+D42*D43</f>
        <v>0</v>
      </c>
      <c r="E44" s="150">
        <f t="shared" ref="E44:AF44" si="11">+E42*E43</f>
        <v>0</v>
      </c>
      <c r="F44" s="150">
        <f t="shared" si="11"/>
        <v>0</v>
      </c>
      <c r="G44" s="150">
        <f t="shared" si="11"/>
        <v>0</v>
      </c>
      <c r="H44" s="150">
        <f t="shared" si="11"/>
        <v>0</v>
      </c>
      <c r="I44" s="150">
        <f t="shared" si="11"/>
        <v>0</v>
      </c>
      <c r="J44" s="150">
        <f t="shared" si="11"/>
        <v>0</v>
      </c>
      <c r="K44" s="150">
        <f t="shared" si="11"/>
        <v>0</v>
      </c>
      <c r="L44" s="150">
        <f t="shared" si="11"/>
        <v>0</v>
      </c>
      <c r="M44" s="150">
        <f t="shared" si="11"/>
        <v>0</v>
      </c>
      <c r="N44" s="150">
        <f t="shared" si="11"/>
        <v>0</v>
      </c>
      <c r="O44" s="150">
        <f t="shared" si="11"/>
        <v>0</v>
      </c>
      <c r="P44" s="150">
        <f t="shared" si="11"/>
        <v>0</v>
      </c>
      <c r="Q44" s="150">
        <f t="shared" si="11"/>
        <v>0</v>
      </c>
      <c r="R44" s="150">
        <f t="shared" si="11"/>
        <v>0</v>
      </c>
      <c r="S44" s="150">
        <f t="shared" si="11"/>
        <v>0</v>
      </c>
      <c r="T44" s="150">
        <f t="shared" si="11"/>
        <v>0</v>
      </c>
      <c r="U44" s="150">
        <f t="shared" si="11"/>
        <v>0</v>
      </c>
      <c r="V44" s="150">
        <f t="shared" si="11"/>
        <v>0</v>
      </c>
      <c r="W44" s="150">
        <f t="shared" si="11"/>
        <v>0</v>
      </c>
      <c r="X44" s="150">
        <f t="shared" si="11"/>
        <v>0</v>
      </c>
      <c r="Y44" s="150">
        <f t="shared" si="11"/>
        <v>0</v>
      </c>
      <c r="Z44" s="150">
        <f t="shared" si="11"/>
        <v>0</v>
      </c>
      <c r="AA44" s="150">
        <f t="shared" si="11"/>
        <v>0</v>
      </c>
      <c r="AB44" s="150">
        <f t="shared" si="11"/>
        <v>0</v>
      </c>
      <c r="AC44" s="150">
        <f t="shared" si="11"/>
        <v>0</v>
      </c>
      <c r="AD44" s="150">
        <f t="shared" si="11"/>
        <v>0</v>
      </c>
      <c r="AE44" s="150">
        <f t="shared" si="11"/>
        <v>0</v>
      </c>
      <c r="AF44" s="150">
        <f t="shared" si="11"/>
        <v>0</v>
      </c>
    </row>
    <row r="45" spans="1:244" s="155" customFormat="1" ht="23.25" customHeight="1" thickBot="1" x14ac:dyDescent="0.25">
      <c r="A45" s="151" t="s">
        <v>120</v>
      </c>
      <c r="B45" s="152">
        <f>SUM(C45:AF45)</f>
        <v>0</v>
      </c>
      <c r="C45" s="153">
        <f>+C40-C44</f>
        <v>0</v>
      </c>
      <c r="D45" s="153">
        <f>+D40-D44</f>
        <v>0</v>
      </c>
      <c r="E45" s="153">
        <f t="shared" ref="E45:AF45" si="12">+E40-E44</f>
        <v>0</v>
      </c>
      <c r="F45" s="153">
        <f t="shared" si="12"/>
        <v>0</v>
      </c>
      <c r="G45" s="153">
        <f t="shared" si="12"/>
        <v>0</v>
      </c>
      <c r="H45" s="153">
        <f t="shared" si="12"/>
        <v>0</v>
      </c>
      <c r="I45" s="153">
        <f t="shared" si="12"/>
        <v>0</v>
      </c>
      <c r="J45" s="153">
        <f t="shared" si="12"/>
        <v>0</v>
      </c>
      <c r="K45" s="153">
        <f t="shared" si="12"/>
        <v>0</v>
      </c>
      <c r="L45" s="153">
        <f t="shared" si="12"/>
        <v>0</v>
      </c>
      <c r="M45" s="153">
        <f t="shared" si="12"/>
        <v>0</v>
      </c>
      <c r="N45" s="153">
        <f t="shared" si="12"/>
        <v>0</v>
      </c>
      <c r="O45" s="153">
        <f t="shared" si="12"/>
        <v>0</v>
      </c>
      <c r="P45" s="153">
        <f t="shared" si="12"/>
        <v>0</v>
      </c>
      <c r="Q45" s="153">
        <f t="shared" si="12"/>
        <v>0</v>
      </c>
      <c r="R45" s="153">
        <f t="shared" si="12"/>
        <v>0</v>
      </c>
      <c r="S45" s="153">
        <f t="shared" si="12"/>
        <v>0</v>
      </c>
      <c r="T45" s="153">
        <f t="shared" si="12"/>
        <v>0</v>
      </c>
      <c r="U45" s="153">
        <f t="shared" si="12"/>
        <v>0</v>
      </c>
      <c r="V45" s="153">
        <f t="shared" si="12"/>
        <v>0</v>
      </c>
      <c r="W45" s="153">
        <f t="shared" si="12"/>
        <v>0</v>
      </c>
      <c r="X45" s="153">
        <f t="shared" si="12"/>
        <v>0</v>
      </c>
      <c r="Y45" s="153">
        <f t="shared" si="12"/>
        <v>0</v>
      </c>
      <c r="Z45" s="153">
        <f t="shared" si="12"/>
        <v>0</v>
      </c>
      <c r="AA45" s="153">
        <f t="shared" si="12"/>
        <v>0</v>
      </c>
      <c r="AB45" s="153">
        <f t="shared" si="12"/>
        <v>0</v>
      </c>
      <c r="AC45" s="153">
        <f t="shared" si="12"/>
        <v>0</v>
      </c>
      <c r="AD45" s="153">
        <f t="shared" si="12"/>
        <v>0</v>
      </c>
      <c r="AE45" s="153">
        <f t="shared" si="12"/>
        <v>0</v>
      </c>
      <c r="AF45" s="153">
        <f t="shared" si="12"/>
        <v>0</v>
      </c>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4"/>
      <c r="BR45" s="154"/>
      <c r="BS45" s="154"/>
      <c r="BT45" s="154"/>
      <c r="BU45" s="154"/>
      <c r="BV45" s="154"/>
      <c r="BW45" s="154"/>
      <c r="BX45" s="154"/>
      <c r="BY45" s="154"/>
      <c r="BZ45" s="154"/>
      <c r="CA45" s="154"/>
      <c r="CB45" s="154"/>
      <c r="CC45" s="154"/>
      <c r="CD45" s="154"/>
      <c r="CE45" s="154"/>
      <c r="CF45" s="154"/>
      <c r="CG45" s="154"/>
      <c r="CH45" s="154"/>
      <c r="CI45" s="154"/>
      <c r="CJ45" s="154"/>
      <c r="CK45" s="154"/>
      <c r="CL45" s="154"/>
      <c r="CM45" s="154"/>
      <c r="CN45" s="154"/>
      <c r="CO45" s="154"/>
      <c r="CP45" s="154"/>
      <c r="CQ45" s="154"/>
      <c r="CR45" s="154"/>
      <c r="CS45" s="154"/>
      <c r="CT45" s="154"/>
      <c r="CU45" s="154"/>
      <c r="CV45" s="154"/>
      <c r="CW45" s="154"/>
      <c r="CX45" s="154"/>
      <c r="CY45" s="154"/>
      <c r="CZ45" s="154"/>
      <c r="DA45" s="154"/>
      <c r="DB45" s="154"/>
      <c r="DC45" s="154"/>
      <c r="DD45" s="154"/>
      <c r="DE45" s="154"/>
      <c r="DF45" s="154"/>
      <c r="DG45" s="154"/>
      <c r="DH45" s="154"/>
      <c r="DI45" s="154"/>
      <c r="DJ45" s="154"/>
      <c r="DK45" s="154"/>
      <c r="DL45" s="154"/>
      <c r="DM45" s="154"/>
      <c r="DN45" s="154"/>
      <c r="DO45" s="154"/>
      <c r="DP45" s="154"/>
      <c r="DQ45" s="154"/>
      <c r="DR45" s="154"/>
      <c r="DS45" s="154"/>
      <c r="DT45" s="154"/>
      <c r="DU45" s="154"/>
      <c r="DV45" s="154"/>
      <c r="DW45" s="154"/>
      <c r="DX45" s="154"/>
      <c r="DY45" s="154"/>
      <c r="DZ45" s="154"/>
      <c r="EA45" s="154"/>
      <c r="EB45" s="154"/>
      <c r="EC45" s="154"/>
      <c r="ED45" s="154"/>
      <c r="EE45" s="154"/>
      <c r="EF45" s="154"/>
      <c r="EG45" s="154"/>
      <c r="EH45" s="154"/>
      <c r="EI45" s="154"/>
      <c r="EJ45" s="154"/>
      <c r="EK45" s="154"/>
      <c r="EL45" s="154"/>
      <c r="EM45" s="154"/>
      <c r="EN45" s="154"/>
      <c r="EO45" s="154"/>
      <c r="EP45" s="154"/>
      <c r="EQ45" s="154"/>
      <c r="ER45" s="154"/>
      <c r="ES45" s="154"/>
      <c r="ET45" s="154"/>
      <c r="EU45" s="154"/>
      <c r="EV45" s="154"/>
      <c r="EW45" s="154"/>
      <c r="EX45" s="154"/>
      <c r="EY45" s="154"/>
      <c r="EZ45" s="154"/>
      <c r="FA45" s="154"/>
      <c r="FB45" s="154"/>
      <c r="FC45" s="154"/>
      <c r="FD45" s="154"/>
      <c r="FE45" s="154"/>
      <c r="FF45" s="154"/>
      <c r="FG45" s="154"/>
      <c r="FH45" s="154"/>
      <c r="FI45" s="154"/>
      <c r="FJ45" s="154"/>
      <c r="FK45" s="154"/>
      <c r="FL45" s="154"/>
      <c r="FM45" s="154"/>
      <c r="FN45" s="154"/>
      <c r="FO45" s="154"/>
      <c r="FP45" s="154"/>
      <c r="FQ45" s="154"/>
      <c r="FR45" s="154"/>
      <c r="FS45" s="154"/>
      <c r="FT45" s="154"/>
      <c r="FU45" s="154"/>
      <c r="FV45" s="154"/>
      <c r="FW45" s="154"/>
      <c r="FX45" s="154"/>
      <c r="FY45" s="154"/>
      <c r="FZ45" s="154"/>
      <c r="GA45" s="154"/>
      <c r="GB45" s="154"/>
      <c r="GC45" s="154"/>
      <c r="GD45" s="154"/>
      <c r="GE45" s="154"/>
      <c r="GF45" s="154"/>
      <c r="GG45" s="154"/>
      <c r="GH45" s="154"/>
      <c r="GI45" s="154"/>
      <c r="GJ45" s="154"/>
      <c r="GK45" s="154"/>
      <c r="GL45" s="154"/>
      <c r="GM45" s="154"/>
      <c r="GN45" s="154"/>
      <c r="GO45" s="154"/>
      <c r="GP45" s="154"/>
      <c r="GQ45" s="154"/>
      <c r="GR45" s="154"/>
      <c r="GS45" s="154"/>
      <c r="GT45" s="154"/>
      <c r="GU45" s="154"/>
      <c r="GV45" s="154"/>
      <c r="GW45" s="154"/>
      <c r="GX45" s="154"/>
      <c r="GY45" s="154"/>
      <c r="GZ45" s="154"/>
      <c r="HA45" s="154"/>
      <c r="HB45" s="154"/>
      <c r="HC45" s="154"/>
      <c r="HD45" s="154"/>
      <c r="HE45" s="154"/>
      <c r="HF45" s="154"/>
      <c r="HG45" s="154"/>
      <c r="HH45" s="154"/>
      <c r="HI45" s="154"/>
      <c r="HJ45" s="154"/>
      <c r="HK45" s="154"/>
      <c r="HL45" s="154"/>
      <c r="HM45" s="154"/>
      <c r="HN45" s="154"/>
      <c r="HO45" s="154"/>
      <c r="HP45" s="154"/>
      <c r="HQ45" s="154"/>
      <c r="HR45" s="154"/>
      <c r="HS45" s="154"/>
      <c r="HT45" s="154"/>
      <c r="HU45" s="154"/>
      <c r="HV45" s="154"/>
      <c r="HW45" s="154"/>
      <c r="HX45" s="154"/>
      <c r="HY45" s="154"/>
      <c r="HZ45" s="154"/>
      <c r="IA45" s="154"/>
      <c r="IB45" s="154"/>
      <c r="IC45" s="154"/>
      <c r="ID45" s="154"/>
      <c r="IE45" s="154"/>
      <c r="IF45" s="154"/>
      <c r="IG45" s="154"/>
      <c r="IH45" s="154"/>
      <c r="II45" s="154"/>
      <c r="IJ45" s="154"/>
    </row>
    <row r="47" spans="1:244" s="3" customFormat="1" x14ac:dyDescent="0.2">
      <c r="A47" s="135" t="s">
        <v>115</v>
      </c>
      <c r="B47" s="136" t="s">
        <v>98</v>
      </c>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4"/>
      <c r="DV47" s="104"/>
      <c r="DW47" s="104"/>
      <c r="DX47" s="104"/>
      <c r="DY47" s="104"/>
      <c r="DZ47" s="104"/>
      <c r="EA47" s="104"/>
      <c r="EB47" s="104"/>
      <c r="EC47" s="104"/>
      <c r="ED47" s="104"/>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row>
    <row r="48" spans="1:244" s="139" customFormat="1" x14ac:dyDescent="0.2">
      <c r="A48" s="137" t="s">
        <v>95</v>
      </c>
      <c r="B48" s="104"/>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4"/>
      <c r="DV48" s="104"/>
      <c r="DW48" s="104"/>
      <c r="DX48" s="104"/>
      <c r="DY48" s="104"/>
      <c r="DZ48" s="104"/>
      <c r="EA48" s="104"/>
      <c r="EB48" s="104"/>
      <c r="EC48" s="104"/>
      <c r="ED48" s="104"/>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row>
    <row r="49" spans="1:244" s="139" customFormat="1" x14ac:dyDescent="0.2">
      <c r="A49" s="140" t="s">
        <v>50</v>
      </c>
      <c r="B49" s="143"/>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4"/>
      <c r="DV49" s="104"/>
      <c r="DW49" s="104"/>
      <c r="DX49" s="104"/>
      <c r="DY49" s="104"/>
      <c r="DZ49" s="104"/>
      <c r="EA49" s="104"/>
      <c r="EB49" s="104"/>
      <c r="EC49" s="104"/>
      <c r="ED49" s="104"/>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row>
    <row r="50" spans="1:244" s="139" customFormat="1" ht="12" thickBot="1" x14ac:dyDescent="0.25">
      <c r="A50" s="140" t="s">
        <v>51</v>
      </c>
      <c r="B50" s="14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4"/>
      <c r="DV50" s="104"/>
      <c r="DW50" s="104"/>
      <c r="DX50" s="104"/>
      <c r="DY50" s="104"/>
      <c r="DZ50" s="104"/>
      <c r="EA50" s="104"/>
      <c r="EB50" s="104"/>
      <c r="EC50" s="104"/>
      <c r="ED50" s="104"/>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row>
    <row r="51" spans="1:244" s="139" customFormat="1" ht="12" thickBot="1" x14ac:dyDescent="0.25">
      <c r="A51" s="140" t="s">
        <v>0</v>
      </c>
      <c r="B51" s="144">
        <f>SUM(C51:AF51)</f>
        <v>0</v>
      </c>
      <c r="C51" s="145">
        <f>+C49*C50</f>
        <v>0</v>
      </c>
      <c r="D51" s="145">
        <f>+D49*D50</f>
        <v>0</v>
      </c>
      <c r="E51" s="145">
        <f t="shared" ref="E51:AF51" si="13">+E49*E50</f>
        <v>0</v>
      </c>
      <c r="F51" s="145">
        <f t="shared" si="13"/>
        <v>0</v>
      </c>
      <c r="G51" s="145">
        <f t="shared" si="13"/>
        <v>0</v>
      </c>
      <c r="H51" s="145">
        <f t="shared" si="13"/>
        <v>0</v>
      </c>
      <c r="I51" s="145">
        <f t="shared" si="13"/>
        <v>0</v>
      </c>
      <c r="J51" s="145">
        <f t="shared" si="13"/>
        <v>0</v>
      </c>
      <c r="K51" s="145">
        <f t="shared" si="13"/>
        <v>0</v>
      </c>
      <c r="L51" s="145">
        <f t="shared" si="13"/>
        <v>0</v>
      </c>
      <c r="M51" s="145">
        <f t="shared" si="13"/>
        <v>0</v>
      </c>
      <c r="N51" s="145">
        <f t="shared" si="13"/>
        <v>0</v>
      </c>
      <c r="O51" s="145">
        <f t="shared" si="13"/>
        <v>0</v>
      </c>
      <c r="P51" s="145">
        <f t="shared" si="13"/>
        <v>0</v>
      </c>
      <c r="Q51" s="145">
        <f t="shared" si="13"/>
        <v>0</v>
      </c>
      <c r="R51" s="145">
        <f t="shared" si="13"/>
        <v>0</v>
      </c>
      <c r="S51" s="145">
        <f t="shared" si="13"/>
        <v>0</v>
      </c>
      <c r="T51" s="145">
        <f t="shared" si="13"/>
        <v>0</v>
      </c>
      <c r="U51" s="145">
        <f t="shared" si="13"/>
        <v>0</v>
      </c>
      <c r="V51" s="145">
        <f t="shared" si="13"/>
        <v>0</v>
      </c>
      <c r="W51" s="145">
        <f t="shared" si="13"/>
        <v>0</v>
      </c>
      <c r="X51" s="145">
        <f t="shared" si="13"/>
        <v>0</v>
      </c>
      <c r="Y51" s="145">
        <f t="shared" si="13"/>
        <v>0</v>
      </c>
      <c r="Z51" s="145">
        <f t="shared" si="13"/>
        <v>0</v>
      </c>
      <c r="AA51" s="145">
        <f t="shared" si="13"/>
        <v>0</v>
      </c>
      <c r="AB51" s="145">
        <f t="shared" si="13"/>
        <v>0</v>
      </c>
      <c r="AC51" s="145">
        <f t="shared" si="13"/>
        <v>0</v>
      </c>
      <c r="AD51" s="145">
        <f t="shared" si="13"/>
        <v>0</v>
      </c>
      <c r="AE51" s="145">
        <f t="shared" si="13"/>
        <v>0</v>
      </c>
      <c r="AF51" s="145">
        <f t="shared" si="13"/>
        <v>0</v>
      </c>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4"/>
      <c r="DV51" s="104"/>
      <c r="DW51" s="104"/>
      <c r="DX51" s="104"/>
      <c r="DY51" s="104"/>
      <c r="DZ51" s="104"/>
      <c r="EA51" s="104"/>
      <c r="EB51" s="104"/>
      <c r="EC51" s="104"/>
      <c r="ED51" s="104"/>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row>
    <row r="52" spans="1:244" s="104" customFormat="1" x14ac:dyDescent="0.2">
      <c r="A52" s="146" t="s">
        <v>96</v>
      </c>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row>
    <row r="53" spans="1:244" s="3" customFormat="1" x14ac:dyDescent="0.2">
      <c r="A53" s="147" t="s">
        <v>50</v>
      </c>
      <c r="B53" s="147"/>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104"/>
      <c r="CK53" s="104"/>
      <c r="CL53" s="104"/>
      <c r="CM53" s="104"/>
      <c r="CN53" s="104"/>
      <c r="CO53" s="104"/>
      <c r="CP53" s="104"/>
      <c r="CQ53" s="104"/>
      <c r="CR53" s="104"/>
      <c r="CS53" s="104"/>
      <c r="CT53" s="104"/>
      <c r="CU53" s="104"/>
      <c r="CV53" s="104"/>
      <c r="CW53" s="104"/>
      <c r="CX53" s="104"/>
      <c r="CY53" s="104"/>
      <c r="CZ53" s="104"/>
      <c r="DA53" s="104"/>
      <c r="DB53" s="104"/>
      <c r="DC53" s="104"/>
      <c r="DD53" s="104"/>
      <c r="DE53" s="104"/>
      <c r="DF53" s="104"/>
      <c r="DG53" s="104"/>
      <c r="DH53" s="104"/>
      <c r="DI53" s="104"/>
      <c r="DJ53" s="104"/>
      <c r="DK53" s="104"/>
      <c r="DL53" s="104"/>
      <c r="DM53" s="104"/>
      <c r="DN53" s="104"/>
      <c r="DO53" s="104"/>
      <c r="DP53" s="104"/>
      <c r="DQ53" s="104"/>
      <c r="DR53" s="104"/>
      <c r="DS53" s="104"/>
      <c r="DT53" s="104"/>
      <c r="DU53" s="104"/>
      <c r="DV53" s="104"/>
      <c r="DW53" s="104"/>
      <c r="DX53" s="104"/>
      <c r="DY53" s="104"/>
      <c r="DZ53" s="104"/>
      <c r="EA53" s="104"/>
      <c r="EB53" s="104"/>
      <c r="EC53" s="104"/>
      <c r="ED53" s="104"/>
      <c r="EE53" s="104"/>
      <c r="EF53" s="104"/>
      <c r="EG53" s="104"/>
      <c r="EH53" s="104"/>
      <c r="EI53" s="104"/>
      <c r="EJ53" s="104"/>
      <c r="EK53" s="104"/>
      <c r="EL53" s="104"/>
      <c r="EM53" s="104"/>
      <c r="EN53" s="104"/>
      <c r="EO53" s="104"/>
      <c r="EP53" s="104"/>
      <c r="EQ53" s="104"/>
      <c r="ER53" s="104"/>
      <c r="ES53" s="104"/>
      <c r="ET53" s="104"/>
      <c r="EU53" s="104"/>
      <c r="EV53" s="104"/>
      <c r="EW53" s="104"/>
      <c r="EX53" s="104"/>
      <c r="EY53" s="104"/>
      <c r="EZ53" s="104"/>
      <c r="FA53" s="104"/>
      <c r="FB53" s="104"/>
      <c r="FC53" s="104"/>
      <c r="FD53" s="104"/>
      <c r="FE53" s="104"/>
      <c r="FF53" s="104"/>
      <c r="FG53" s="104"/>
      <c r="FH53" s="104"/>
      <c r="FI53" s="104"/>
      <c r="FJ53" s="104"/>
      <c r="FK53" s="104"/>
      <c r="FL53" s="104"/>
      <c r="FM53" s="104"/>
      <c r="FN53" s="104"/>
      <c r="FO53" s="104"/>
      <c r="FP53" s="104"/>
      <c r="FQ53" s="104"/>
      <c r="FR53" s="104"/>
      <c r="FS53" s="104"/>
      <c r="FT53" s="104"/>
      <c r="FU53" s="104"/>
      <c r="FV53" s="104"/>
      <c r="FW53" s="104"/>
      <c r="FX53" s="104"/>
      <c r="FY53" s="104"/>
      <c r="FZ53" s="104"/>
      <c r="GA53" s="104"/>
      <c r="GB53" s="104"/>
      <c r="GC53" s="104"/>
      <c r="GD53" s="104"/>
      <c r="GE53" s="104"/>
      <c r="GF53" s="104"/>
      <c r="GG53" s="104"/>
      <c r="GH53" s="104"/>
      <c r="GI53" s="104"/>
      <c r="GJ53" s="104"/>
      <c r="GK53" s="104"/>
      <c r="GL53" s="104"/>
      <c r="GM53" s="104"/>
      <c r="GN53" s="104"/>
      <c r="GO53" s="104"/>
      <c r="GP53" s="104"/>
      <c r="GQ53" s="104"/>
      <c r="GR53" s="104"/>
      <c r="GS53" s="104"/>
      <c r="GT53" s="104"/>
      <c r="GU53" s="104"/>
      <c r="GV53" s="104"/>
      <c r="GW53" s="104"/>
      <c r="GX53" s="104"/>
      <c r="GY53" s="104"/>
      <c r="GZ53" s="104"/>
      <c r="HA53" s="104"/>
      <c r="HB53" s="104"/>
      <c r="HC53" s="104"/>
      <c r="HD53" s="104"/>
      <c r="HE53" s="104"/>
      <c r="HF53" s="104"/>
      <c r="HG53" s="104"/>
      <c r="HH53" s="104"/>
      <c r="HI53" s="104"/>
      <c r="HJ53" s="104"/>
      <c r="HK53" s="104"/>
      <c r="HL53" s="104"/>
      <c r="HM53" s="104"/>
      <c r="HN53" s="104"/>
      <c r="HO53" s="104"/>
      <c r="HP53" s="104"/>
      <c r="HQ53" s="104"/>
      <c r="HR53" s="104"/>
      <c r="HS53" s="104"/>
      <c r="HT53" s="104"/>
      <c r="HU53" s="104"/>
      <c r="HV53" s="104"/>
      <c r="HW53" s="104"/>
      <c r="HX53" s="104"/>
      <c r="HY53" s="104"/>
      <c r="HZ53" s="104"/>
      <c r="IA53" s="104"/>
      <c r="IB53" s="104"/>
      <c r="IC53" s="104"/>
      <c r="ID53" s="104"/>
      <c r="IE53" s="104"/>
      <c r="IF53" s="104"/>
      <c r="IG53" s="104"/>
      <c r="IH53" s="104"/>
      <c r="II53" s="104"/>
      <c r="IJ53" s="104"/>
    </row>
    <row r="54" spans="1:244" s="3" customFormat="1" ht="12" thickBot="1" x14ac:dyDescent="0.25">
      <c r="A54" s="147" t="s">
        <v>51</v>
      </c>
      <c r="B54" s="147"/>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4"/>
      <c r="CJ54" s="104"/>
      <c r="CK54" s="104"/>
      <c r="CL54" s="104"/>
      <c r="CM54" s="104"/>
      <c r="CN54" s="104"/>
      <c r="CO54" s="104"/>
      <c r="CP54" s="104"/>
      <c r="CQ54" s="104"/>
      <c r="CR54" s="104"/>
      <c r="CS54" s="104"/>
      <c r="CT54" s="104"/>
      <c r="CU54" s="104"/>
      <c r="CV54" s="104"/>
      <c r="CW54" s="104"/>
      <c r="CX54" s="104"/>
      <c r="CY54" s="104"/>
      <c r="CZ54" s="104"/>
      <c r="DA54" s="104"/>
      <c r="DB54" s="104"/>
      <c r="DC54" s="104"/>
      <c r="DD54" s="104"/>
      <c r="DE54" s="104"/>
      <c r="DF54" s="104"/>
      <c r="DG54" s="104"/>
      <c r="DH54" s="104"/>
      <c r="DI54" s="104"/>
      <c r="DJ54" s="104"/>
      <c r="DK54" s="104"/>
      <c r="DL54" s="104"/>
      <c r="DM54" s="104"/>
      <c r="DN54" s="104"/>
      <c r="DO54" s="104"/>
      <c r="DP54" s="104"/>
      <c r="DQ54" s="104"/>
      <c r="DR54" s="104"/>
      <c r="DS54" s="104"/>
      <c r="DT54" s="104"/>
      <c r="DU54" s="104"/>
      <c r="DV54" s="104"/>
      <c r="DW54" s="104"/>
      <c r="DX54" s="104"/>
      <c r="DY54" s="104"/>
      <c r="DZ54" s="104"/>
      <c r="EA54" s="104"/>
      <c r="EB54" s="104"/>
      <c r="EC54" s="104"/>
      <c r="ED54" s="104"/>
      <c r="EE54" s="104"/>
      <c r="EF54" s="104"/>
      <c r="EG54" s="104"/>
      <c r="EH54" s="104"/>
      <c r="EI54" s="104"/>
      <c r="EJ54" s="104"/>
      <c r="EK54" s="104"/>
      <c r="EL54" s="104"/>
      <c r="EM54" s="104"/>
      <c r="EN54" s="104"/>
      <c r="EO54" s="104"/>
      <c r="EP54" s="104"/>
      <c r="EQ54" s="104"/>
      <c r="ER54" s="104"/>
      <c r="ES54" s="104"/>
      <c r="ET54" s="104"/>
      <c r="EU54" s="104"/>
      <c r="EV54" s="104"/>
      <c r="EW54" s="104"/>
      <c r="EX54" s="104"/>
      <c r="EY54" s="104"/>
      <c r="EZ54" s="104"/>
      <c r="FA54" s="104"/>
      <c r="FB54" s="104"/>
      <c r="FC54" s="104"/>
      <c r="FD54" s="104"/>
      <c r="FE54" s="104"/>
      <c r="FF54" s="104"/>
      <c r="FG54" s="104"/>
      <c r="FH54" s="104"/>
      <c r="FI54" s="104"/>
      <c r="FJ54" s="104"/>
      <c r="FK54" s="104"/>
      <c r="FL54" s="104"/>
      <c r="FM54" s="104"/>
      <c r="FN54" s="104"/>
      <c r="FO54" s="104"/>
      <c r="FP54" s="104"/>
      <c r="FQ54" s="104"/>
      <c r="FR54" s="104"/>
      <c r="FS54" s="104"/>
      <c r="FT54" s="104"/>
      <c r="FU54" s="104"/>
      <c r="FV54" s="104"/>
      <c r="FW54" s="104"/>
      <c r="FX54" s="104"/>
      <c r="FY54" s="104"/>
      <c r="FZ54" s="104"/>
      <c r="GA54" s="104"/>
      <c r="GB54" s="104"/>
      <c r="GC54" s="104"/>
      <c r="GD54" s="104"/>
      <c r="GE54" s="104"/>
      <c r="GF54" s="104"/>
      <c r="GG54" s="104"/>
      <c r="GH54" s="104"/>
      <c r="GI54" s="104"/>
      <c r="GJ54" s="104"/>
      <c r="GK54" s="104"/>
      <c r="GL54" s="104"/>
      <c r="GM54" s="104"/>
      <c r="GN54" s="104"/>
      <c r="GO54" s="104"/>
      <c r="GP54" s="104"/>
      <c r="GQ54" s="104"/>
      <c r="GR54" s="104"/>
      <c r="GS54" s="104"/>
      <c r="GT54" s="104"/>
      <c r="GU54" s="104"/>
      <c r="GV54" s="104"/>
      <c r="GW54" s="104"/>
      <c r="GX54" s="104"/>
      <c r="GY54" s="104"/>
      <c r="GZ54" s="104"/>
      <c r="HA54" s="104"/>
      <c r="HB54" s="104"/>
      <c r="HC54" s="104"/>
      <c r="HD54" s="104"/>
      <c r="HE54" s="104"/>
      <c r="HF54" s="104"/>
      <c r="HG54" s="104"/>
      <c r="HH54" s="104"/>
      <c r="HI54" s="104"/>
      <c r="HJ54" s="104"/>
      <c r="HK54" s="104"/>
      <c r="HL54" s="104"/>
      <c r="HM54" s="104"/>
      <c r="HN54" s="104"/>
      <c r="HO54" s="104"/>
      <c r="HP54" s="104"/>
      <c r="HQ54" s="104"/>
      <c r="HR54" s="104"/>
      <c r="HS54" s="104"/>
      <c r="HT54" s="104"/>
      <c r="HU54" s="104"/>
      <c r="HV54" s="104"/>
      <c r="HW54" s="104"/>
      <c r="HX54" s="104"/>
      <c r="HY54" s="104"/>
      <c r="HZ54" s="104"/>
      <c r="IA54" s="104"/>
      <c r="IB54" s="104"/>
      <c r="IC54" s="104"/>
      <c r="ID54" s="104"/>
      <c r="IE54" s="104"/>
      <c r="IF54" s="104"/>
      <c r="IG54" s="104"/>
      <c r="IH54" s="104"/>
      <c r="II54" s="104"/>
      <c r="IJ54" s="104"/>
    </row>
    <row r="55" spans="1:244" s="104" customFormat="1" ht="13.5" customHeight="1" thickBot="1" x14ac:dyDescent="0.25">
      <c r="A55" s="143" t="s">
        <v>0</v>
      </c>
      <c r="B55" s="149">
        <f>SUM(C55:AF55)</f>
        <v>0</v>
      </c>
      <c r="C55" s="150">
        <f>+C53*C54</f>
        <v>0</v>
      </c>
      <c r="D55" s="150">
        <f>+D53*D54</f>
        <v>0</v>
      </c>
      <c r="E55" s="150">
        <f t="shared" ref="E55:AF55" si="14">+E53*E54</f>
        <v>0</v>
      </c>
      <c r="F55" s="150">
        <f t="shared" si="14"/>
        <v>0</v>
      </c>
      <c r="G55" s="150">
        <f t="shared" si="14"/>
        <v>0</v>
      </c>
      <c r="H55" s="150">
        <f t="shared" si="14"/>
        <v>0</v>
      </c>
      <c r="I55" s="150">
        <f t="shared" si="14"/>
        <v>0</v>
      </c>
      <c r="J55" s="150">
        <f t="shared" si="14"/>
        <v>0</v>
      </c>
      <c r="K55" s="150">
        <f t="shared" si="14"/>
        <v>0</v>
      </c>
      <c r="L55" s="150">
        <f t="shared" si="14"/>
        <v>0</v>
      </c>
      <c r="M55" s="150">
        <f t="shared" si="14"/>
        <v>0</v>
      </c>
      <c r="N55" s="150">
        <f t="shared" si="14"/>
        <v>0</v>
      </c>
      <c r="O55" s="150">
        <f t="shared" si="14"/>
        <v>0</v>
      </c>
      <c r="P55" s="150">
        <f t="shared" si="14"/>
        <v>0</v>
      </c>
      <c r="Q55" s="150">
        <f t="shared" si="14"/>
        <v>0</v>
      </c>
      <c r="R55" s="150">
        <f t="shared" si="14"/>
        <v>0</v>
      </c>
      <c r="S55" s="150">
        <f t="shared" si="14"/>
        <v>0</v>
      </c>
      <c r="T55" s="150">
        <f t="shared" si="14"/>
        <v>0</v>
      </c>
      <c r="U55" s="150">
        <f t="shared" si="14"/>
        <v>0</v>
      </c>
      <c r="V55" s="150">
        <f t="shared" si="14"/>
        <v>0</v>
      </c>
      <c r="W55" s="150">
        <f t="shared" si="14"/>
        <v>0</v>
      </c>
      <c r="X55" s="150">
        <f t="shared" si="14"/>
        <v>0</v>
      </c>
      <c r="Y55" s="150">
        <f t="shared" si="14"/>
        <v>0</v>
      </c>
      <c r="Z55" s="150">
        <f t="shared" si="14"/>
        <v>0</v>
      </c>
      <c r="AA55" s="150">
        <f t="shared" si="14"/>
        <v>0</v>
      </c>
      <c r="AB55" s="150">
        <f t="shared" si="14"/>
        <v>0</v>
      </c>
      <c r="AC55" s="150">
        <f t="shared" si="14"/>
        <v>0</v>
      </c>
      <c r="AD55" s="150">
        <f t="shared" si="14"/>
        <v>0</v>
      </c>
      <c r="AE55" s="150">
        <f t="shared" si="14"/>
        <v>0</v>
      </c>
      <c r="AF55" s="150">
        <f t="shared" si="14"/>
        <v>0</v>
      </c>
    </row>
    <row r="56" spans="1:244" s="155" customFormat="1" ht="23.25" customHeight="1" thickBot="1" x14ac:dyDescent="0.25">
      <c r="A56" s="151" t="s">
        <v>119</v>
      </c>
      <c r="B56" s="152">
        <f>SUM(C56:AF56)</f>
        <v>0</v>
      </c>
      <c r="C56" s="153">
        <f>+C51-C55</f>
        <v>0</v>
      </c>
      <c r="D56" s="153">
        <f>+D51-D55</f>
        <v>0</v>
      </c>
      <c r="E56" s="153">
        <f t="shared" ref="E56:AF56" si="15">+E51-E55</f>
        <v>0</v>
      </c>
      <c r="F56" s="153">
        <f t="shared" si="15"/>
        <v>0</v>
      </c>
      <c r="G56" s="153">
        <f t="shared" si="15"/>
        <v>0</v>
      </c>
      <c r="H56" s="153">
        <f t="shared" si="15"/>
        <v>0</v>
      </c>
      <c r="I56" s="153">
        <f t="shared" si="15"/>
        <v>0</v>
      </c>
      <c r="J56" s="153">
        <f t="shared" si="15"/>
        <v>0</v>
      </c>
      <c r="K56" s="153">
        <f t="shared" si="15"/>
        <v>0</v>
      </c>
      <c r="L56" s="153">
        <f t="shared" si="15"/>
        <v>0</v>
      </c>
      <c r="M56" s="153">
        <f t="shared" si="15"/>
        <v>0</v>
      </c>
      <c r="N56" s="153">
        <f t="shared" si="15"/>
        <v>0</v>
      </c>
      <c r="O56" s="153">
        <f t="shared" si="15"/>
        <v>0</v>
      </c>
      <c r="P56" s="153">
        <f t="shared" si="15"/>
        <v>0</v>
      </c>
      <c r="Q56" s="153">
        <f t="shared" si="15"/>
        <v>0</v>
      </c>
      <c r="R56" s="153">
        <f t="shared" si="15"/>
        <v>0</v>
      </c>
      <c r="S56" s="153">
        <f t="shared" si="15"/>
        <v>0</v>
      </c>
      <c r="T56" s="153">
        <f t="shared" si="15"/>
        <v>0</v>
      </c>
      <c r="U56" s="153">
        <f t="shared" si="15"/>
        <v>0</v>
      </c>
      <c r="V56" s="153">
        <f t="shared" si="15"/>
        <v>0</v>
      </c>
      <c r="W56" s="153">
        <f t="shared" si="15"/>
        <v>0</v>
      </c>
      <c r="X56" s="153">
        <f t="shared" si="15"/>
        <v>0</v>
      </c>
      <c r="Y56" s="153">
        <f t="shared" si="15"/>
        <v>0</v>
      </c>
      <c r="Z56" s="153">
        <f t="shared" si="15"/>
        <v>0</v>
      </c>
      <c r="AA56" s="153">
        <f t="shared" si="15"/>
        <v>0</v>
      </c>
      <c r="AB56" s="153">
        <f t="shared" si="15"/>
        <v>0</v>
      </c>
      <c r="AC56" s="153">
        <f t="shared" si="15"/>
        <v>0</v>
      </c>
      <c r="AD56" s="153">
        <f t="shared" si="15"/>
        <v>0</v>
      </c>
      <c r="AE56" s="153">
        <f t="shared" si="15"/>
        <v>0</v>
      </c>
      <c r="AF56" s="153">
        <f t="shared" si="15"/>
        <v>0</v>
      </c>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154"/>
      <c r="BO56" s="154"/>
      <c r="BP56" s="154"/>
      <c r="BQ56" s="154"/>
      <c r="BR56" s="154"/>
      <c r="BS56" s="154"/>
      <c r="BT56" s="154"/>
      <c r="BU56" s="154"/>
      <c r="BV56" s="154"/>
      <c r="BW56" s="154"/>
      <c r="BX56" s="154"/>
      <c r="BY56" s="154"/>
      <c r="BZ56" s="154"/>
      <c r="CA56" s="154"/>
      <c r="CB56" s="154"/>
      <c r="CC56" s="154"/>
      <c r="CD56" s="154"/>
      <c r="CE56" s="154"/>
      <c r="CF56" s="154"/>
      <c r="CG56" s="154"/>
      <c r="CH56" s="154"/>
      <c r="CI56" s="154"/>
      <c r="CJ56" s="154"/>
      <c r="CK56" s="154"/>
      <c r="CL56" s="154"/>
      <c r="CM56" s="154"/>
      <c r="CN56" s="154"/>
      <c r="CO56" s="154"/>
      <c r="CP56" s="154"/>
      <c r="CQ56" s="154"/>
      <c r="CR56" s="154"/>
      <c r="CS56" s="154"/>
      <c r="CT56" s="154"/>
      <c r="CU56" s="154"/>
      <c r="CV56" s="154"/>
      <c r="CW56" s="154"/>
      <c r="CX56" s="154"/>
      <c r="CY56" s="154"/>
      <c r="CZ56" s="154"/>
      <c r="DA56" s="154"/>
      <c r="DB56" s="154"/>
      <c r="DC56" s="154"/>
      <c r="DD56" s="154"/>
      <c r="DE56" s="154"/>
      <c r="DF56" s="154"/>
      <c r="DG56" s="154"/>
      <c r="DH56" s="154"/>
      <c r="DI56" s="154"/>
      <c r="DJ56" s="154"/>
      <c r="DK56" s="154"/>
      <c r="DL56" s="154"/>
      <c r="DM56" s="154"/>
      <c r="DN56" s="154"/>
      <c r="DO56" s="154"/>
      <c r="DP56" s="154"/>
      <c r="DQ56" s="154"/>
      <c r="DR56" s="154"/>
      <c r="DS56" s="154"/>
      <c r="DT56" s="154"/>
      <c r="DU56" s="154"/>
      <c r="DV56" s="154"/>
      <c r="DW56" s="154"/>
      <c r="DX56" s="154"/>
      <c r="DY56" s="154"/>
      <c r="DZ56" s="154"/>
      <c r="EA56" s="154"/>
      <c r="EB56" s="154"/>
      <c r="EC56" s="154"/>
      <c r="ED56" s="154"/>
      <c r="EE56" s="154"/>
      <c r="EF56" s="154"/>
      <c r="EG56" s="154"/>
      <c r="EH56" s="154"/>
      <c r="EI56" s="154"/>
      <c r="EJ56" s="154"/>
      <c r="EK56" s="154"/>
      <c r="EL56" s="154"/>
      <c r="EM56" s="154"/>
      <c r="EN56" s="154"/>
      <c r="EO56" s="154"/>
      <c r="EP56" s="154"/>
      <c r="EQ56" s="154"/>
      <c r="ER56" s="154"/>
      <c r="ES56" s="154"/>
      <c r="ET56" s="154"/>
      <c r="EU56" s="154"/>
      <c r="EV56" s="154"/>
      <c r="EW56" s="154"/>
      <c r="EX56" s="154"/>
      <c r="EY56" s="154"/>
      <c r="EZ56" s="154"/>
      <c r="FA56" s="154"/>
      <c r="FB56" s="154"/>
      <c r="FC56" s="154"/>
      <c r="FD56" s="154"/>
      <c r="FE56" s="154"/>
      <c r="FF56" s="154"/>
      <c r="FG56" s="154"/>
      <c r="FH56" s="154"/>
      <c r="FI56" s="154"/>
      <c r="FJ56" s="154"/>
      <c r="FK56" s="154"/>
      <c r="FL56" s="154"/>
      <c r="FM56" s="154"/>
      <c r="FN56" s="154"/>
      <c r="FO56" s="154"/>
      <c r="FP56" s="154"/>
      <c r="FQ56" s="154"/>
      <c r="FR56" s="154"/>
      <c r="FS56" s="154"/>
      <c r="FT56" s="154"/>
      <c r="FU56" s="154"/>
      <c r="FV56" s="154"/>
      <c r="FW56" s="154"/>
      <c r="FX56" s="154"/>
      <c r="FY56" s="154"/>
      <c r="FZ56" s="154"/>
      <c r="GA56" s="154"/>
      <c r="GB56" s="154"/>
      <c r="GC56" s="154"/>
      <c r="GD56" s="154"/>
      <c r="GE56" s="154"/>
      <c r="GF56" s="154"/>
      <c r="GG56" s="154"/>
      <c r="GH56" s="154"/>
      <c r="GI56" s="154"/>
      <c r="GJ56" s="154"/>
      <c r="GK56" s="154"/>
      <c r="GL56" s="154"/>
      <c r="GM56" s="154"/>
      <c r="GN56" s="154"/>
      <c r="GO56" s="154"/>
      <c r="GP56" s="154"/>
      <c r="GQ56" s="154"/>
      <c r="GR56" s="154"/>
      <c r="GS56" s="154"/>
      <c r="GT56" s="154"/>
      <c r="GU56" s="154"/>
      <c r="GV56" s="154"/>
      <c r="GW56" s="154"/>
      <c r="GX56" s="154"/>
      <c r="GY56" s="154"/>
      <c r="GZ56" s="154"/>
      <c r="HA56" s="154"/>
      <c r="HB56" s="154"/>
      <c r="HC56" s="154"/>
      <c r="HD56" s="154"/>
      <c r="HE56" s="154"/>
      <c r="HF56" s="154"/>
      <c r="HG56" s="154"/>
      <c r="HH56" s="154"/>
      <c r="HI56" s="154"/>
      <c r="HJ56" s="154"/>
      <c r="HK56" s="154"/>
      <c r="HL56" s="154"/>
      <c r="HM56" s="154"/>
      <c r="HN56" s="154"/>
      <c r="HO56" s="154"/>
      <c r="HP56" s="154"/>
      <c r="HQ56" s="154"/>
      <c r="HR56" s="154"/>
      <c r="HS56" s="154"/>
      <c r="HT56" s="154"/>
      <c r="HU56" s="154"/>
      <c r="HV56" s="154"/>
      <c r="HW56" s="154"/>
      <c r="HX56" s="154"/>
      <c r="HY56" s="154"/>
      <c r="HZ56" s="154"/>
      <c r="IA56" s="154"/>
      <c r="IB56" s="154"/>
      <c r="IC56" s="154"/>
      <c r="ID56" s="154"/>
      <c r="IE56" s="154"/>
      <c r="IF56" s="154"/>
      <c r="IG56" s="154"/>
      <c r="IH56" s="154"/>
      <c r="II56" s="154"/>
      <c r="IJ56" s="154"/>
    </row>
    <row r="58" spans="1:244" s="130" customFormat="1" ht="38.25" customHeight="1" x14ac:dyDescent="0.2">
      <c r="A58" s="283" t="s">
        <v>121</v>
      </c>
      <c r="B58" s="284"/>
      <c r="C58" s="284"/>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5"/>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131"/>
      <c r="CQ58" s="131"/>
      <c r="CR58" s="131"/>
      <c r="CS58" s="131"/>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131"/>
      <c r="GE58" s="131"/>
      <c r="GF58" s="131"/>
      <c r="GG58" s="131"/>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row>
    <row r="59" spans="1:244" s="130" customFormat="1" ht="38.25" customHeight="1" x14ac:dyDescent="0.2">
      <c r="A59" s="283" t="s">
        <v>122</v>
      </c>
      <c r="B59" s="284"/>
      <c r="C59" s="284"/>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5"/>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131"/>
      <c r="CQ59" s="131"/>
      <c r="CR59" s="131"/>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131"/>
      <c r="GE59" s="131"/>
      <c r="GF59" s="131"/>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row>
    <row r="60" spans="1:244" s="130" customFormat="1" ht="38.25" customHeight="1" x14ac:dyDescent="0.2">
      <c r="A60" s="283" t="s">
        <v>123</v>
      </c>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5"/>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c r="BJ60" s="131"/>
      <c r="BK60" s="131"/>
      <c r="BL60" s="131"/>
      <c r="BM60" s="131"/>
      <c r="BN60" s="131"/>
      <c r="BO60" s="131"/>
      <c r="BP60" s="131"/>
      <c r="BQ60" s="131"/>
      <c r="BR60" s="131"/>
      <c r="BS60" s="131"/>
      <c r="BT60" s="131"/>
      <c r="BU60" s="131"/>
      <c r="BV60" s="131"/>
      <c r="BW60" s="131"/>
      <c r="BX60" s="131"/>
      <c r="BY60" s="131"/>
      <c r="BZ60" s="131"/>
      <c r="CA60" s="131"/>
      <c r="CB60" s="131"/>
      <c r="CC60" s="131"/>
      <c r="CD60" s="131"/>
      <c r="CE60" s="131"/>
      <c r="CF60" s="131"/>
      <c r="CG60" s="131"/>
      <c r="CH60" s="131"/>
      <c r="CI60" s="131"/>
      <c r="CJ60" s="131"/>
      <c r="CK60" s="131"/>
      <c r="CL60" s="131"/>
      <c r="CM60" s="131"/>
      <c r="CN60" s="131"/>
      <c r="CO60" s="131"/>
      <c r="CP60" s="131"/>
      <c r="CQ60" s="131"/>
      <c r="CR60" s="131"/>
      <c r="CS60" s="131"/>
      <c r="CT60" s="131"/>
      <c r="CU60" s="131"/>
      <c r="CV60" s="131"/>
      <c r="CW60" s="131"/>
      <c r="CX60" s="131"/>
      <c r="CY60" s="131"/>
      <c r="CZ60" s="131"/>
      <c r="DA60" s="131"/>
      <c r="DB60" s="131"/>
      <c r="DC60" s="131"/>
      <c r="DD60" s="131"/>
      <c r="DE60" s="131"/>
      <c r="DF60" s="131"/>
      <c r="DG60" s="131"/>
      <c r="DH60" s="131"/>
      <c r="DI60" s="131"/>
      <c r="DJ60" s="131"/>
      <c r="DK60" s="131"/>
      <c r="DL60" s="131"/>
      <c r="DM60" s="131"/>
      <c r="DN60" s="131"/>
      <c r="DO60" s="131"/>
      <c r="DP60" s="131"/>
      <c r="DQ60" s="131"/>
      <c r="DR60" s="131"/>
      <c r="DS60" s="131"/>
      <c r="DT60" s="131"/>
      <c r="DU60" s="131"/>
      <c r="DV60" s="131"/>
      <c r="DW60" s="131"/>
      <c r="DX60" s="131"/>
      <c r="DY60" s="131"/>
      <c r="DZ60" s="131"/>
      <c r="EA60" s="131"/>
      <c r="EB60" s="131"/>
      <c r="EC60" s="131"/>
      <c r="ED60" s="131"/>
      <c r="EE60" s="131"/>
      <c r="EF60" s="131"/>
      <c r="EG60" s="131"/>
      <c r="EH60" s="131"/>
      <c r="EI60" s="131"/>
      <c r="EJ60" s="131"/>
      <c r="EK60" s="131"/>
      <c r="EL60" s="131"/>
      <c r="EM60" s="131"/>
      <c r="EN60" s="131"/>
      <c r="EO60" s="131"/>
      <c r="EP60" s="131"/>
      <c r="EQ60" s="131"/>
      <c r="ER60" s="131"/>
      <c r="ES60" s="131"/>
      <c r="ET60" s="131"/>
      <c r="EU60" s="131"/>
      <c r="EV60" s="131"/>
      <c r="EW60" s="131"/>
      <c r="EX60" s="131"/>
      <c r="EY60" s="131"/>
      <c r="EZ60" s="131"/>
      <c r="FA60" s="131"/>
      <c r="FB60" s="131"/>
      <c r="FC60" s="131"/>
      <c r="FD60" s="131"/>
      <c r="FE60" s="131"/>
      <c r="FF60" s="131"/>
      <c r="FG60" s="131"/>
      <c r="FH60" s="131"/>
      <c r="FI60" s="131"/>
      <c r="FJ60" s="131"/>
      <c r="FK60" s="131"/>
      <c r="FL60" s="131"/>
      <c r="FM60" s="131"/>
      <c r="FN60" s="131"/>
      <c r="FO60" s="131"/>
      <c r="FP60" s="131"/>
      <c r="FQ60" s="131"/>
      <c r="FR60" s="131"/>
      <c r="FS60" s="131"/>
      <c r="FT60" s="131"/>
      <c r="FU60" s="131"/>
      <c r="FV60" s="131"/>
      <c r="FW60" s="131"/>
      <c r="FX60" s="131"/>
      <c r="FY60" s="131"/>
      <c r="FZ60" s="131"/>
      <c r="GA60" s="131"/>
      <c r="GB60" s="131"/>
      <c r="GC60" s="131"/>
      <c r="GD60" s="131"/>
      <c r="GE60" s="131"/>
      <c r="GF60" s="131"/>
      <c r="GG60" s="131"/>
      <c r="GH60" s="131"/>
      <c r="GI60" s="131"/>
      <c r="GJ60" s="131"/>
      <c r="GK60" s="131"/>
      <c r="GL60" s="131"/>
      <c r="GM60" s="131"/>
      <c r="GN60" s="131"/>
      <c r="GO60" s="131"/>
      <c r="GP60" s="131"/>
      <c r="GQ60" s="131"/>
      <c r="GR60" s="131"/>
      <c r="GS60" s="131"/>
      <c r="GT60" s="131"/>
      <c r="GU60" s="131"/>
      <c r="GV60" s="131"/>
      <c r="GW60" s="131"/>
      <c r="GX60" s="131"/>
      <c r="GY60" s="131"/>
      <c r="GZ60" s="131"/>
      <c r="HA60" s="131"/>
      <c r="HB60" s="131"/>
      <c r="HC60" s="131"/>
      <c r="HD60" s="131"/>
      <c r="HE60" s="131"/>
      <c r="HF60" s="131"/>
      <c r="HG60" s="131"/>
      <c r="HH60" s="131"/>
      <c r="HI60" s="131"/>
      <c r="HJ60" s="131"/>
      <c r="HK60" s="131"/>
      <c r="HL60" s="131"/>
      <c r="HM60" s="131"/>
      <c r="HN60" s="131"/>
      <c r="HO60" s="131"/>
      <c r="HP60" s="131"/>
      <c r="HQ60" s="131"/>
      <c r="HR60" s="131"/>
      <c r="HS60" s="131"/>
      <c r="HT60" s="131"/>
      <c r="HU60" s="131"/>
      <c r="HV60" s="131"/>
      <c r="HW60" s="131"/>
      <c r="HX60" s="131"/>
      <c r="HY60" s="131"/>
      <c r="HZ60" s="131"/>
      <c r="IA60" s="131"/>
      <c r="IB60" s="131"/>
      <c r="IC60" s="131"/>
      <c r="ID60" s="131"/>
      <c r="IE60" s="131"/>
      <c r="IF60" s="131"/>
      <c r="IG60" s="131"/>
      <c r="IH60" s="131"/>
      <c r="II60" s="131"/>
      <c r="IJ60" s="131"/>
    </row>
    <row r="61" spans="1:244" s="130" customFormat="1" ht="38.25" customHeight="1" x14ac:dyDescent="0.2">
      <c r="A61" s="283" t="s">
        <v>124</v>
      </c>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5"/>
      <c r="AG61" s="131"/>
      <c r="AH61" s="131"/>
      <c r="AI61" s="13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c r="BJ61" s="131"/>
      <c r="BK61" s="131"/>
      <c r="BL61" s="131"/>
      <c r="BM61" s="131"/>
      <c r="BN61" s="131"/>
      <c r="BO61" s="131"/>
      <c r="BP61" s="131"/>
      <c r="BQ61" s="131"/>
      <c r="BR61" s="131"/>
      <c r="BS61" s="131"/>
      <c r="BT61" s="131"/>
      <c r="BU61" s="131"/>
      <c r="BV61" s="131"/>
      <c r="BW61" s="131"/>
      <c r="BX61" s="131"/>
      <c r="BY61" s="131"/>
      <c r="BZ61" s="131"/>
      <c r="CA61" s="131"/>
      <c r="CB61" s="131"/>
      <c r="CC61" s="131"/>
      <c r="CD61" s="131"/>
      <c r="CE61" s="131"/>
      <c r="CF61" s="131"/>
      <c r="CG61" s="131"/>
      <c r="CH61" s="131"/>
      <c r="CI61" s="131"/>
      <c r="CJ61" s="131"/>
      <c r="CK61" s="131"/>
      <c r="CL61" s="131"/>
      <c r="CM61" s="131"/>
      <c r="CN61" s="131"/>
      <c r="CO61" s="131"/>
      <c r="CP61" s="131"/>
      <c r="CQ61" s="131"/>
      <c r="CR61" s="131"/>
      <c r="CS61" s="131"/>
      <c r="CT61" s="131"/>
      <c r="CU61" s="131"/>
      <c r="CV61" s="131"/>
      <c r="CW61" s="131"/>
      <c r="CX61" s="131"/>
      <c r="CY61" s="131"/>
      <c r="CZ61" s="131"/>
      <c r="DA61" s="131"/>
      <c r="DB61" s="131"/>
      <c r="DC61" s="131"/>
      <c r="DD61" s="131"/>
      <c r="DE61" s="131"/>
      <c r="DF61" s="131"/>
      <c r="DG61" s="131"/>
      <c r="DH61" s="131"/>
      <c r="DI61" s="131"/>
      <c r="DJ61" s="131"/>
      <c r="DK61" s="131"/>
      <c r="DL61" s="131"/>
      <c r="DM61" s="131"/>
      <c r="DN61" s="131"/>
      <c r="DO61" s="131"/>
      <c r="DP61" s="131"/>
      <c r="DQ61" s="131"/>
      <c r="DR61" s="131"/>
      <c r="DS61" s="131"/>
      <c r="DT61" s="131"/>
      <c r="DU61" s="131"/>
      <c r="DV61" s="131"/>
      <c r="DW61" s="131"/>
      <c r="DX61" s="131"/>
      <c r="DY61" s="131"/>
      <c r="DZ61" s="131"/>
      <c r="EA61" s="131"/>
      <c r="EB61" s="131"/>
      <c r="EC61" s="131"/>
      <c r="ED61" s="131"/>
      <c r="EE61" s="131"/>
      <c r="EF61" s="131"/>
      <c r="EG61" s="131"/>
      <c r="EH61" s="131"/>
      <c r="EI61" s="131"/>
      <c r="EJ61" s="131"/>
      <c r="EK61" s="131"/>
      <c r="EL61" s="131"/>
      <c r="EM61" s="131"/>
      <c r="EN61" s="131"/>
      <c r="EO61" s="131"/>
      <c r="EP61" s="131"/>
      <c r="EQ61" s="131"/>
      <c r="ER61" s="131"/>
      <c r="ES61" s="131"/>
      <c r="ET61" s="131"/>
      <c r="EU61" s="131"/>
      <c r="EV61" s="131"/>
      <c r="EW61" s="131"/>
      <c r="EX61" s="131"/>
      <c r="EY61" s="131"/>
      <c r="EZ61" s="131"/>
      <c r="FA61" s="131"/>
      <c r="FB61" s="131"/>
      <c r="FC61" s="131"/>
      <c r="FD61" s="131"/>
      <c r="FE61" s="131"/>
      <c r="FF61" s="131"/>
      <c r="FG61" s="131"/>
      <c r="FH61" s="131"/>
      <c r="FI61" s="131"/>
      <c r="FJ61" s="131"/>
      <c r="FK61" s="131"/>
      <c r="FL61" s="131"/>
      <c r="FM61" s="131"/>
      <c r="FN61" s="131"/>
      <c r="FO61" s="131"/>
      <c r="FP61" s="131"/>
      <c r="FQ61" s="131"/>
      <c r="FR61" s="131"/>
      <c r="FS61" s="131"/>
      <c r="FT61" s="131"/>
      <c r="FU61" s="131"/>
      <c r="FV61" s="131"/>
      <c r="FW61" s="131"/>
      <c r="FX61" s="131"/>
      <c r="FY61" s="131"/>
      <c r="FZ61" s="131"/>
      <c r="GA61" s="131"/>
      <c r="GB61" s="131"/>
      <c r="GC61" s="131"/>
      <c r="GD61" s="131"/>
      <c r="GE61" s="131"/>
      <c r="GF61" s="131"/>
      <c r="GG61" s="131"/>
      <c r="GH61" s="131"/>
      <c r="GI61" s="131"/>
      <c r="GJ61" s="131"/>
      <c r="GK61" s="131"/>
      <c r="GL61" s="131"/>
      <c r="GM61" s="131"/>
      <c r="GN61" s="131"/>
      <c r="GO61" s="131"/>
      <c r="GP61" s="131"/>
      <c r="GQ61" s="131"/>
      <c r="GR61" s="131"/>
      <c r="GS61" s="131"/>
      <c r="GT61" s="131"/>
      <c r="GU61" s="131"/>
      <c r="GV61" s="131"/>
      <c r="GW61" s="131"/>
      <c r="GX61" s="131"/>
      <c r="GY61" s="131"/>
      <c r="GZ61" s="131"/>
      <c r="HA61" s="131"/>
      <c r="HB61" s="131"/>
      <c r="HC61" s="131"/>
      <c r="HD61" s="131"/>
      <c r="HE61" s="131"/>
      <c r="HF61" s="131"/>
      <c r="HG61" s="131"/>
      <c r="HH61" s="131"/>
      <c r="HI61" s="131"/>
      <c r="HJ61" s="131"/>
      <c r="HK61" s="131"/>
      <c r="HL61" s="131"/>
      <c r="HM61" s="131"/>
      <c r="HN61" s="131"/>
      <c r="HO61" s="131"/>
      <c r="HP61" s="131"/>
      <c r="HQ61" s="131"/>
      <c r="HR61" s="131"/>
      <c r="HS61" s="131"/>
      <c r="HT61" s="131"/>
      <c r="HU61" s="131"/>
      <c r="HV61" s="131"/>
      <c r="HW61" s="131"/>
      <c r="HX61" s="131"/>
      <c r="HY61" s="131"/>
      <c r="HZ61" s="131"/>
      <c r="IA61" s="131"/>
      <c r="IB61" s="131"/>
      <c r="IC61" s="131"/>
      <c r="ID61" s="131"/>
      <c r="IE61" s="131"/>
      <c r="IF61" s="131"/>
      <c r="IG61" s="131"/>
      <c r="IH61" s="131"/>
      <c r="II61" s="131"/>
      <c r="IJ61" s="131"/>
    </row>
    <row r="62" spans="1:244" s="130" customFormat="1" ht="38.25" customHeight="1" x14ac:dyDescent="0.2">
      <c r="A62" s="283" t="s">
        <v>125</v>
      </c>
      <c r="B62" s="284"/>
      <c r="C62" s="284"/>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5"/>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1"/>
      <c r="BP62" s="131"/>
      <c r="BQ62" s="131"/>
      <c r="BR62" s="131"/>
      <c r="BS62" s="131"/>
      <c r="BT62" s="131"/>
      <c r="BU62" s="131"/>
      <c r="BV62" s="131"/>
      <c r="BW62" s="131"/>
      <c r="BX62" s="131"/>
      <c r="BY62" s="131"/>
      <c r="BZ62" s="131"/>
      <c r="CA62" s="131"/>
      <c r="CB62" s="131"/>
      <c r="CC62" s="131"/>
      <c r="CD62" s="131"/>
      <c r="CE62" s="131"/>
      <c r="CF62" s="131"/>
      <c r="CG62" s="131"/>
      <c r="CH62" s="131"/>
      <c r="CI62" s="131"/>
      <c r="CJ62" s="131"/>
      <c r="CK62" s="131"/>
      <c r="CL62" s="131"/>
      <c r="CM62" s="131"/>
      <c r="CN62" s="131"/>
      <c r="CO62" s="131"/>
      <c r="CP62" s="131"/>
      <c r="CQ62" s="131"/>
      <c r="CR62" s="131"/>
      <c r="CS62" s="131"/>
      <c r="CT62" s="131"/>
      <c r="CU62" s="131"/>
      <c r="CV62" s="131"/>
      <c r="CW62" s="131"/>
      <c r="CX62" s="131"/>
      <c r="CY62" s="131"/>
      <c r="CZ62" s="131"/>
      <c r="DA62" s="131"/>
      <c r="DB62" s="131"/>
      <c r="DC62" s="131"/>
      <c r="DD62" s="131"/>
      <c r="DE62" s="131"/>
      <c r="DF62" s="131"/>
      <c r="DG62" s="131"/>
      <c r="DH62" s="131"/>
      <c r="DI62" s="131"/>
      <c r="DJ62" s="131"/>
      <c r="DK62" s="131"/>
      <c r="DL62" s="131"/>
      <c r="DM62" s="131"/>
      <c r="DN62" s="131"/>
      <c r="DO62" s="131"/>
      <c r="DP62" s="131"/>
      <c r="DQ62" s="131"/>
      <c r="DR62" s="131"/>
      <c r="DS62" s="131"/>
      <c r="DT62" s="131"/>
      <c r="DU62" s="131"/>
      <c r="DV62" s="131"/>
      <c r="DW62" s="131"/>
      <c r="DX62" s="131"/>
      <c r="DY62" s="131"/>
      <c r="DZ62" s="131"/>
      <c r="EA62" s="131"/>
      <c r="EB62" s="131"/>
      <c r="EC62" s="131"/>
      <c r="ED62" s="131"/>
      <c r="EE62" s="131"/>
      <c r="EF62" s="131"/>
      <c r="EG62" s="131"/>
      <c r="EH62" s="131"/>
      <c r="EI62" s="131"/>
      <c r="EJ62" s="131"/>
      <c r="EK62" s="131"/>
      <c r="EL62" s="131"/>
      <c r="EM62" s="131"/>
      <c r="EN62" s="131"/>
      <c r="EO62" s="131"/>
      <c r="EP62" s="131"/>
      <c r="EQ62" s="131"/>
      <c r="ER62" s="131"/>
      <c r="ES62" s="131"/>
      <c r="ET62" s="131"/>
      <c r="EU62" s="131"/>
      <c r="EV62" s="131"/>
      <c r="EW62" s="131"/>
      <c r="EX62" s="131"/>
      <c r="EY62" s="131"/>
      <c r="EZ62" s="131"/>
      <c r="FA62" s="131"/>
      <c r="FB62" s="131"/>
      <c r="FC62" s="131"/>
      <c r="FD62" s="131"/>
      <c r="FE62" s="131"/>
      <c r="FF62" s="131"/>
      <c r="FG62" s="131"/>
      <c r="FH62" s="131"/>
      <c r="FI62" s="131"/>
      <c r="FJ62" s="131"/>
      <c r="FK62" s="131"/>
      <c r="FL62" s="131"/>
      <c r="FM62" s="131"/>
      <c r="FN62" s="131"/>
      <c r="FO62" s="131"/>
      <c r="FP62" s="131"/>
      <c r="FQ62" s="131"/>
      <c r="FR62" s="131"/>
      <c r="FS62" s="131"/>
      <c r="FT62" s="131"/>
      <c r="FU62" s="131"/>
      <c r="FV62" s="131"/>
      <c r="FW62" s="131"/>
      <c r="FX62" s="131"/>
      <c r="FY62" s="131"/>
      <c r="FZ62" s="131"/>
      <c r="GA62" s="131"/>
      <c r="GB62" s="131"/>
      <c r="GC62" s="131"/>
      <c r="GD62" s="131"/>
      <c r="GE62" s="131"/>
      <c r="GF62" s="131"/>
      <c r="GG62" s="131"/>
      <c r="GH62" s="131"/>
      <c r="GI62" s="131"/>
      <c r="GJ62" s="131"/>
      <c r="GK62" s="131"/>
      <c r="GL62" s="131"/>
      <c r="GM62" s="131"/>
      <c r="GN62" s="131"/>
      <c r="GO62" s="131"/>
      <c r="GP62" s="131"/>
      <c r="GQ62" s="131"/>
      <c r="GR62" s="131"/>
      <c r="GS62" s="131"/>
      <c r="GT62" s="131"/>
      <c r="GU62" s="131"/>
      <c r="GV62" s="131"/>
      <c r="GW62" s="131"/>
      <c r="GX62" s="131"/>
      <c r="GY62" s="131"/>
      <c r="GZ62" s="131"/>
      <c r="HA62" s="131"/>
      <c r="HB62" s="131"/>
      <c r="HC62" s="131"/>
      <c r="HD62" s="131"/>
      <c r="HE62" s="131"/>
      <c r="HF62" s="131"/>
      <c r="HG62" s="131"/>
      <c r="HH62" s="131"/>
      <c r="HI62" s="131"/>
      <c r="HJ62" s="131"/>
      <c r="HK62" s="131"/>
      <c r="HL62" s="131"/>
      <c r="HM62" s="131"/>
      <c r="HN62" s="131"/>
      <c r="HO62" s="131"/>
      <c r="HP62" s="131"/>
      <c r="HQ62" s="131"/>
      <c r="HR62" s="131"/>
      <c r="HS62" s="131"/>
      <c r="HT62" s="131"/>
      <c r="HU62" s="131"/>
      <c r="HV62" s="131"/>
      <c r="HW62" s="131"/>
      <c r="HX62" s="131"/>
      <c r="HY62" s="131"/>
      <c r="HZ62" s="131"/>
      <c r="IA62" s="131"/>
      <c r="IB62" s="131"/>
      <c r="IC62" s="131"/>
      <c r="ID62" s="131"/>
      <c r="IE62" s="131"/>
      <c r="IF62" s="131"/>
      <c r="IG62" s="131"/>
      <c r="IH62" s="131"/>
      <c r="II62" s="131"/>
      <c r="IJ62" s="131"/>
    </row>
    <row r="63" spans="1:244" x14ac:dyDescent="0.2">
      <c r="A63" s="160" t="s">
        <v>17</v>
      </c>
    </row>
    <row r="64" spans="1:244" x14ac:dyDescent="0.2">
      <c r="A64" s="94" t="s">
        <v>136</v>
      </c>
    </row>
    <row r="65" spans="1:1" x14ac:dyDescent="0.2">
      <c r="A65" s="159" t="s">
        <v>139</v>
      </c>
    </row>
    <row r="66" spans="1:1" x14ac:dyDescent="0.2">
      <c r="A66" s="159" t="s">
        <v>132</v>
      </c>
    </row>
    <row r="67" spans="1:1" x14ac:dyDescent="0.2">
      <c r="A67" s="96" t="s">
        <v>140</v>
      </c>
    </row>
    <row r="68" spans="1:1" x14ac:dyDescent="0.2">
      <c r="A68" s="94" t="s">
        <v>137</v>
      </c>
    </row>
    <row r="69" spans="1:1" x14ac:dyDescent="0.2">
      <c r="A69" s="101" t="s">
        <v>138</v>
      </c>
    </row>
  </sheetData>
  <mergeCells count="5">
    <mergeCell ref="A58:AF58"/>
    <mergeCell ref="A59:AF59"/>
    <mergeCell ref="A60:AF60"/>
    <mergeCell ref="A61:AF61"/>
    <mergeCell ref="A62:AF62"/>
  </mergeCells>
  <pageMargins left="0.23622047244094491" right="0.15748031496062992" top="0.31496062992125984" bottom="0.74803149606299213" header="0.31496062992125984" footer="0.31496062992125984"/>
  <pageSetup paperSize="8" scale="54" orientation="landscape" r:id="rId1"/>
  <headerFooter scaleWithDoc="0">
    <oddFooter>&amp;L&amp;8Έντυπο: Ε.I.1_4
Έκδοση: 2η
Ημ. Έκδοσης: 21.12.2018&amp;R&amp;8&amp;A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B1:IT38"/>
  <sheetViews>
    <sheetView showGridLines="0" zoomScaleNormal="100" workbookViewId="0">
      <selection activeCell="E43" sqref="E43"/>
    </sheetView>
  </sheetViews>
  <sheetFormatPr defaultRowHeight="12.75" x14ac:dyDescent="0.2"/>
  <cols>
    <col min="1" max="1" width="3.42578125" style="1" customWidth="1"/>
    <col min="2" max="2" width="9.7109375" style="170" customWidth="1"/>
    <col min="3" max="7" width="17.42578125" style="1" customWidth="1"/>
    <col min="8" max="8" width="17.42578125" style="171" customWidth="1"/>
    <col min="9" max="9" width="3.140625" style="1" customWidth="1"/>
    <col min="10" max="16384" width="9.140625" style="1"/>
  </cols>
  <sheetData>
    <row r="1" spans="2:8" ht="13.5" thickBot="1" x14ac:dyDescent="0.25"/>
    <row r="2" spans="2:8" ht="13.5" thickBot="1" x14ac:dyDescent="0.25">
      <c r="B2" s="38" t="s">
        <v>82</v>
      </c>
      <c r="C2" s="175"/>
      <c r="D2" s="175"/>
      <c r="E2" s="175"/>
      <c r="F2" s="175"/>
      <c r="G2" s="175"/>
      <c r="H2" s="176"/>
    </row>
    <row r="3" spans="2:8" ht="13.5" thickBot="1" x14ac:dyDescent="0.25">
      <c r="B3" s="172"/>
      <c r="C3" s="2"/>
      <c r="D3" s="2"/>
      <c r="E3" s="2"/>
      <c r="F3" s="2"/>
      <c r="G3" s="2"/>
      <c r="H3" s="173"/>
    </row>
    <row r="4" spans="2:8" ht="33.75" x14ac:dyDescent="0.2">
      <c r="B4" s="177" t="s">
        <v>8</v>
      </c>
      <c r="C4" s="37" t="s">
        <v>116</v>
      </c>
      <c r="D4" s="37" t="s">
        <v>117</v>
      </c>
      <c r="E4" s="37" t="s">
        <v>118</v>
      </c>
      <c r="F4" s="37" t="s">
        <v>119</v>
      </c>
      <c r="G4" s="37" t="s">
        <v>120</v>
      </c>
      <c r="H4" s="182" t="s">
        <v>126</v>
      </c>
    </row>
    <row r="5" spans="2:8" x14ac:dyDescent="0.2">
      <c r="B5" s="178">
        <f>'ΚΟΣΤΟΣ ΕΠΕΝΔΥΣΗΣ'!B5</f>
        <v>0</v>
      </c>
      <c r="C5" s="6"/>
      <c r="D5" s="6"/>
      <c r="E5" s="6"/>
      <c r="F5" s="7"/>
      <c r="G5" s="7"/>
      <c r="H5" s="61">
        <f t="shared" ref="H5:H34" si="0">SUM(C5:G5)</f>
        <v>0</v>
      </c>
    </row>
    <row r="6" spans="2:8" x14ac:dyDescent="0.2">
      <c r="B6" s="178">
        <f t="shared" ref="B6:B34" si="1">B5+1</f>
        <v>1</v>
      </c>
      <c r="C6" s="6"/>
      <c r="D6" s="6"/>
      <c r="E6" s="6"/>
      <c r="F6" s="7"/>
      <c r="G6" s="7"/>
      <c r="H6" s="61">
        <f t="shared" si="0"/>
        <v>0</v>
      </c>
    </row>
    <row r="7" spans="2:8" x14ac:dyDescent="0.2">
      <c r="B7" s="178">
        <f t="shared" si="1"/>
        <v>2</v>
      </c>
      <c r="C7" s="6"/>
      <c r="D7" s="6"/>
      <c r="E7" s="6"/>
      <c r="F7" s="7"/>
      <c r="G7" s="7"/>
      <c r="H7" s="61">
        <f t="shared" si="0"/>
        <v>0</v>
      </c>
    </row>
    <row r="8" spans="2:8" x14ac:dyDescent="0.2">
      <c r="B8" s="178">
        <f t="shared" si="1"/>
        <v>3</v>
      </c>
      <c r="C8" s="6"/>
      <c r="D8" s="6"/>
      <c r="E8" s="6"/>
      <c r="F8" s="7"/>
      <c r="G8" s="7"/>
      <c r="H8" s="61">
        <f t="shared" si="0"/>
        <v>0</v>
      </c>
    </row>
    <row r="9" spans="2:8" x14ac:dyDescent="0.2">
      <c r="B9" s="178">
        <f t="shared" si="1"/>
        <v>4</v>
      </c>
      <c r="C9" s="6"/>
      <c r="D9" s="6"/>
      <c r="E9" s="6"/>
      <c r="F9" s="7"/>
      <c r="G9" s="7"/>
      <c r="H9" s="61">
        <f t="shared" si="0"/>
        <v>0</v>
      </c>
    </row>
    <row r="10" spans="2:8" x14ac:dyDescent="0.2">
      <c r="B10" s="178">
        <f t="shared" si="1"/>
        <v>5</v>
      </c>
      <c r="C10" s="6"/>
      <c r="D10" s="6"/>
      <c r="E10" s="6"/>
      <c r="F10" s="7"/>
      <c r="G10" s="7"/>
      <c r="H10" s="61">
        <f t="shared" si="0"/>
        <v>0</v>
      </c>
    </row>
    <row r="11" spans="2:8" x14ac:dyDescent="0.2">
      <c r="B11" s="178">
        <f t="shared" si="1"/>
        <v>6</v>
      </c>
      <c r="C11" s="6"/>
      <c r="D11" s="6"/>
      <c r="E11" s="6"/>
      <c r="F11" s="7"/>
      <c r="G11" s="7"/>
      <c r="H11" s="61">
        <f t="shared" si="0"/>
        <v>0</v>
      </c>
    </row>
    <row r="12" spans="2:8" x14ac:dyDescent="0.2">
      <c r="B12" s="178">
        <f t="shared" si="1"/>
        <v>7</v>
      </c>
      <c r="C12" s="6"/>
      <c r="D12" s="6"/>
      <c r="E12" s="6"/>
      <c r="F12" s="7"/>
      <c r="G12" s="7"/>
      <c r="H12" s="61">
        <f t="shared" si="0"/>
        <v>0</v>
      </c>
    </row>
    <row r="13" spans="2:8" x14ac:dyDescent="0.2">
      <c r="B13" s="178">
        <f t="shared" si="1"/>
        <v>8</v>
      </c>
      <c r="C13" s="6"/>
      <c r="D13" s="6"/>
      <c r="E13" s="6"/>
      <c r="F13" s="7"/>
      <c r="G13" s="7"/>
      <c r="H13" s="61">
        <f t="shared" si="0"/>
        <v>0</v>
      </c>
    </row>
    <row r="14" spans="2:8" x14ac:dyDescent="0.2">
      <c r="B14" s="178">
        <f t="shared" si="1"/>
        <v>9</v>
      </c>
      <c r="C14" s="6"/>
      <c r="D14" s="6"/>
      <c r="E14" s="6"/>
      <c r="F14" s="7"/>
      <c r="G14" s="7"/>
      <c r="H14" s="61">
        <f t="shared" si="0"/>
        <v>0</v>
      </c>
    </row>
    <row r="15" spans="2:8" x14ac:dyDescent="0.2">
      <c r="B15" s="178">
        <f t="shared" si="1"/>
        <v>10</v>
      </c>
      <c r="C15" s="6"/>
      <c r="D15" s="6"/>
      <c r="E15" s="6"/>
      <c r="F15" s="7"/>
      <c r="G15" s="7"/>
      <c r="H15" s="61">
        <f t="shared" si="0"/>
        <v>0</v>
      </c>
    </row>
    <row r="16" spans="2:8" x14ac:dyDescent="0.2">
      <c r="B16" s="178">
        <f t="shared" si="1"/>
        <v>11</v>
      </c>
      <c r="C16" s="6"/>
      <c r="D16" s="6"/>
      <c r="E16" s="6"/>
      <c r="F16" s="7"/>
      <c r="G16" s="7"/>
      <c r="H16" s="61">
        <f t="shared" si="0"/>
        <v>0</v>
      </c>
    </row>
    <row r="17" spans="2:8" x14ac:dyDescent="0.2">
      <c r="B17" s="178">
        <f t="shared" si="1"/>
        <v>12</v>
      </c>
      <c r="C17" s="6"/>
      <c r="D17" s="6"/>
      <c r="E17" s="6"/>
      <c r="F17" s="7"/>
      <c r="G17" s="7"/>
      <c r="H17" s="61">
        <f t="shared" si="0"/>
        <v>0</v>
      </c>
    </row>
    <row r="18" spans="2:8" x14ac:dyDescent="0.2">
      <c r="B18" s="178">
        <f t="shared" si="1"/>
        <v>13</v>
      </c>
      <c r="C18" s="6"/>
      <c r="D18" s="6"/>
      <c r="E18" s="6"/>
      <c r="F18" s="7"/>
      <c r="G18" s="7"/>
      <c r="H18" s="61">
        <f t="shared" si="0"/>
        <v>0</v>
      </c>
    </row>
    <row r="19" spans="2:8" x14ac:dyDescent="0.2">
      <c r="B19" s="178">
        <f t="shared" si="1"/>
        <v>14</v>
      </c>
      <c r="C19" s="6"/>
      <c r="D19" s="6"/>
      <c r="E19" s="6"/>
      <c r="F19" s="7"/>
      <c r="G19" s="7"/>
      <c r="H19" s="61">
        <f t="shared" si="0"/>
        <v>0</v>
      </c>
    </row>
    <row r="20" spans="2:8" x14ac:dyDescent="0.2">
      <c r="B20" s="178">
        <f t="shared" si="1"/>
        <v>15</v>
      </c>
      <c r="C20" s="6"/>
      <c r="D20" s="6"/>
      <c r="E20" s="6"/>
      <c r="F20" s="7"/>
      <c r="G20" s="7"/>
      <c r="H20" s="61">
        <f t="shared" si="0"/>
        <v>0</v>
      </c>
    </row>
    <row r="21" spans="2:8" x14ac:dyDescent="0.2">
      <c r="B21" s="178">
        <f t="shared" si="1"/>
        <v>16</v>
      </c>
      <c r="C21" s="6"/>
      <c r="D21" s="6"/>
      <c r="E21" s="6"/>
      <c r="F21" s="7"/>
      <c r="G21" s="7"/>
      <c r="H21" s="61">
        <f t="shared" si="0"/>
        <v>0</v>
      </c>
    </row>
    <row r="22" spans="2:8" x14ac:dyDescent="0.2">
      <c r="B22" s="178">
        <f t="shared" si="1"/>
        <v>17</v>
      </c>
      <c r="C22" s="6"/>
      <c r="D22" s="6"/>
      <c r="E22" s="6"/>
      <c r="F22" s="7"/>
      <c r="G22" s="7"/>
      <c r="H22" s="61">
        <f t="shared" si="0"/>
        <v>0</v>
      </c>
    </row>
    <row r="23" spans="2:8" x14ac:dyDescent="0.2">
      <c r="B23" s="178">
        <f t="shared" si="1"/>
        <v>18</v>
      </c>
      <c r="C23" s="6"/>
      <c r="D23" s="6"/>
      <c r="E23" s="6"/>
      <c r="F23" s="7"/>
      <c r="G23" s="7"/>
      <c r="H23" s="61">
        <f t="shared" si="0"/>
        <v>0</v>
      </c>
    </row>
    <row r="24" spans="2:8" x14ac:dyDescent="0.2">
      <c r="B24" s="178">
        <f t="shared" si="1"/>
        <v>19</v>
      </c>
      <c r="C24" s="6"/>
      <c r="D24" s="6"/>
      <c r="E24" s="6"/>
      <c r="F24" s="7"/>
      <c r="G24" s="7"/>
      <c r="H24" s="61">
        <f t="shared" si="0"/>
        <v>0</v>
      </c>
    </row>
    <row r="25" spans="2:8" x14ac:dyDescent="0.2">
      <c r="B25" s="178">
        <f t="shared" si="1"/>
        <v>20</v>
      </c>
      <c r="C25" s="6"/>
      <c r="D25" s="6"/>
      <c r="E25" s="6"/>
      <c r="F25" s="7"/>
      <c r="G25" s="7"/>
      <c r="H25" s="61">
        <f t="shared" si="0"/>
        <v>0</v>
      </c>
    </row>
    <row r="26" spans="2:8" x14ac:dyDescent="0.2">
      <c r="B26" s="178">
        <f t="shared" si="1"/>
        <v>21</v>
      </c>
      <c r="C26" s="6"/>
      <c r="D26" s="6"/>
      <c r="E26" s="6"/>
      <c r="F26" s="7"/>
      <c r="G26" s="7"/>
      <c r="H26" s="61">
        <f t="shared" si="0"/>
        <v>0</v>
      </c>
    </row>
    <row r="27" spans="2:8" x14ac:dyDescent="0.2">
      <c r="B27" s="178">
        <f t="shared" si="1"/>
        <v>22</v>
      </c>
      <c r="C27" s="6"/>
      <c r="D27" s="6"/>
      <c r="E27" s="6"/>
      <c r="F27" s="7"/>
      <c r="G27" s="7"/>
      <c r="H27" s="61">
        <f t="shared" si="0"/>
        <v>0</v>
      </c>
    </row>
    <row r="28" spans="2:8" x14ac:dyDescent="0.2">
      <c r="B28" s="178">
        <f t="shared" si="1"/>
        <v>23</v>
      </c>
      <c r="C28" s="6"/>
      <c r="D28" s="6"/>
      <c r="E28" s="6"/>
      <c r="F28" s="7"/>
      <c r="G28" s="7"/>
      <c r="H28" s="61">
        <f t="shared" si="0"/>
        <v>0</v>
      </c>
    </row>
    <row r="29" spans="2:8" x14ac:dyDescent="0.2">
      <c r="B29" s="178">
        <f t="shared" si="1"/>
        <v>24</v>
      </c>
      <c r="C29" s="6"/>
      <c r="D29" s="6"/>
      <c r="E29" s="6"/>
      <c r="F29" s="7"/>
      <c r="G29" s="7"/>
      <c r="H29" s="61">
        <f t="shared" si="0"/>
        <v>0</v>
      </c>
    </row>
    <row r="30" spans="2:8" x14ac:dyDescent="0.2">
      <c r="B30" s="178">
        <f t="shared" si="1"/>
        <v>25</v>
      </c>
      <c r="C30" s="6"/>
      <c r="D30" s="6"/>
      <c r="E30" s="6"/>
      <c r="F30" s="7"/>
      <c r="G30" s="7"/>
      <c r="H30" s="61">
        <f t="shared" si="0"/>
        <v>0</v>
      </c>
    </row>
    <row r="31" spans="2:8" x14ac:dyDescent="0.2">
      <c r="B31" s="178">
        <f t="shared" si="1"/>
        <v>26</v>
      </c>
      <c r="C31" s="6"/>
      <c r="D31" s="6"/>
      <c r="E31" s="6"/>
      <c r="F31" s="7"/>
      <c r="G31" s="7"/>
      <c r="H31" s="61">
        <f t="shared" si="0"/>
        <v>0</v>
      </c>
    </row>
    <row r="32" spans="2:8" x14ac:dyDescent="0.2">
      <c r="B32" s="178">
        <f t="shared" si="1"/>
        <v>27</v>
      </c>
      <c r="C32" s="6"/>
      <c r="D32" s="6"/>
      <c r="E32" s="6"/>
      <c r="F32" s="7"/>
      <c r="G32" s="7"/>
      <c r="H32" s="61">
        <f t="shared" si="0"/>
        <v>0</v>
      </c>
    </row>
    <row r="33" spans="2:254" x14ac:dyDescent="0.2">
      <c r="B33" s="178">
        <f t="shared" si="1"/>
        <v>28</v>
      </c>
      <c r="C33" s="6"/>
      <c r="D33" s="6"/>
      <c r="E33" s="6"/>
      <c r="F33" s="7"/>
      <c r="G33" s="7"/>
      <c r="H33" s="61">
        <f t="shared" si="0"/>
        <v>0</v>
      </c>
    </row>
    <row r="34" spans="2:254" x14ac:dyDescent="0.2">
      <c r="B34" s="178">
        <f t="shared" si="1"/>
        <v>29</v>
      </c>
      <c r="C34" s="6"/>
      <c r="D34" s="6"/>
      <c r="E34" s="6"/>
      <c r="F34" s="7"/>
      <c r="G34" s="7"/>
      <c r="H34" s="61">
        <f t="shared" si="0"/>
        <v>0</v>
      </c>
    </row>
    <row r="35" spans="2:254" ht="13.5" thickBot="1" x14ac:dyDescent="0.25">
      <c r="B35" s="179" t="s">
        <v>0</v>
      </c>
      <c r="C35" s="180">
        <f t="shared" ref="C35:H35" si="2">SUM(C5:C34)</f>
        <v>0</v>
      </c>
      <c r="D35" s="180">
        <f t="shared" si="2"/>
        <v>0</v>
      </c>
      <c r="E35" s="180">
        <f t="shared" si="2"/>
        <v>0</v>
      </c>
      <c r="F35" s="180">
        <f t="shared" si="2"/>
        <v>0</v>
      </c>
      <c r="G35" s="180">
        <f t="shared" si="2"/>
        <v>0</v>
      </c>
      <c r="H35" s="181">
        <f t="shared" si="2"/>
        <v>0</v>
      </c>
    </row>
    <row r="37" spans="2:254" x14ac:dyDescent="0.2">
      <c r="B37" s="4" t="s">
        <v>17</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row>
    <row r="38" spans="2:254" x14ac:dyDescent="0.2">
      <c r="B38" s="174" t="s">
        <v>164</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row>
  </sheetData>
  <sheetProtection formatColumns="0" formatRows="0" selectLockedCells="1"/>
  <protectedRanges>
    <protectedRange sqref="C4:G4" name="Περιοχή1"/>
  </protectedRanges>
  <phoneticPr fontId="2" type="noConversion"/>
  <printOptions horizontalCentered="1"/>
  <pageMargins left="0.74803149606299213" right="0.6692913385826772" top="0.47244094488188981" bottom="0.62992125984251968" header="0.47244094488188981" footer="0.15748031496062992"/>
  <pageSetup paperSize="9" orientation="landscape" r:id="rId1"/>
  <headerFooter scaleWithDoc="0">
    <oddFooter>&amp;L&amp;8Έντυπο: Ε.I.1_4
Έκδοση: 2η
Ημ. Έκδοσης: 21.12.2018&amp;R&amp;8&amp;A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Q56"/>
  <sheetViews>
    <sheetView showGridLines="0" zoomScaleNormal="100" workbookViewId="0">
      <selection activeCell="K26" sqref="K26"/>
    </sheetView>
  </sheetViews>
  <sheetFormatPr defaultRowHeight="11.25" x14ac:dyDescent="0.2"/>
  <cols>
    <col min="1" max="1" width="2.28515625" style="183" customWidth="1"/>
    <col min="2" max="2" width="13.7109375" style="183" customWidth="1"/>
    <col min="3" max="7" width="19.42578125" style="184" customWidth="1"/>
    <col min="8" max="8" width="5.5703125" style="184" customWidth="1"/>
    <col min="9" max="9" width="13.85546875" style="184" customWidth="1"/>
    <col min="10" max="10" width="13" style="184" customWidth="1"/>
    <col min="11" max="11" width="15.7109375" style="184" customWidth="1"/>
    <col min="12" max="12" width="6.85546875" style="184" customWidth="1"/>
    <col min="13" max="13" width="3.7109375" style="184" customWidth="1"/>
    <col min="14" max="14" width="11" style="184" customWidth="1"/>
    <col min="15" max="15" width="14.85546875" style="184" customWidth="1"/>
    <col min="16" max="16" width="1.42578125" style="184" customWidth="1"/>
    <col min="17" max="17" width="1.5703125" style="184" customWidth="1"/>
    <col min="18" max="16384" width="9.140625" style="183"/>
  </cols>
  <sheetData>
    <row r="1" spans="1:17" ht="12" thickBot="1" x14ac:dyDescent="0.25"/>
    <row r="2" spans="1:17" s="185" customFormat="1" ht="18" customHeight="1" thickBot="1" x14ac:dyDescent="0.25">
      <c r="B2" s="287" t="s">
        <v>18</v>
      </c>
      <c r="C2" s="288"/>
      <c r="D2" s="288"/>
      <c r="E2" s="288"/>
      <c r="F2" s="289"/>
      <c r="G2" s="290"/>
    </row>
    <row r="3" spans="1:17" s="185" customFormat="1" ht="12" thickBot="1" x14ac:dyDescent="0.25">
      <c r="B3" s="186"/>
      <c r="C3" s="187"/>
      <c r="D3" s="187"/>
      <c r="E3" s="187"/>
      <c r="F3" s="188"/>
      <c r="G3" s="189"/>
    </row>
    <row r="4" spans="1:17" s="190" customFormat="1" ht="22.5" x14ac:dyDescent="0.2">
      <c r="B4" s="206" t="s">
        <v>8</v>
      </c>
      <c r="C4" s="207" t="s">
        <v>9</v>
      </c>
      <c r="D4" s="207" t="s">
        <v>10</v>
      </c>
      <c r="E4" s="208" t="s">
        <v>134</v>
      </c>
      <c r="F4" s="207" t="s">
        <v>11</v>
      </c>
      <c r="G4" s="209" t="s">
        <v>12</v>
      </c>
      <c r="H4" s="191"/>
      <c r="I4" s="192"/>
    </row>
    <row r="5" spans="1:17" s="190" customFormat="1" x14ac:dyDescent="0.2">
      <c r="A5" s="191"/>
      <c r="B5" s="210"/>
      <c r="C5" s="211" t="s">
        <v>27</v>
      </c>
      <c r="D5" s="211" t="s">
        <v>28</v>
      </c>
      <c r="E5" s="211" t="s">
        <v>29</v>
      </c>
      <c r="F5" s="211" t="s">
        <v>30</v>
      </c>
      <c r="G5" s="212" t="s">
        <v>31</v>
      </c>
      <c r="H5" s="191"/>
      <c r="I5" s="192"/>
    </row>
    <row r="6" spans="1:17" x14ac:dyDescent="0.2">
      <c r="B6" s="213">
        <f>'ΚΟΣΤΟΣ ΕΠΕΝΔΥΣΗΣ'!B5</f>
        <v>0</v>
      </c>
      <c r="C6" s="220">
        <f>IF('ΓΕΝΙΚΑ ΣΤΟΙΧΕΙΑ'!$C$11=1,'ΚΟΣΤΟΣ ΕΠΕΝΔΥΣΗΣ'!Q5-'ΚΟΣΤΟΣ ΕΠΕΝΔΥΣΗΣ'!G5-'ΚΟΣΤΟΣ ΕΠΕΝΔΥΣΗΣ'!O5,'ΚΟΣΤΟΣ ΕΠΕΝΔΥΣΗΣ'!M5-'ΚΟΣΤΟΣ ΕΠΕΝΔΥΣΗΣ'!G5)</f>
        <v>0</v>
      </c>
      <c r="D6" s="221">
        <f>ΕΣΟΔΑ!H5</f>
        <v>0</v>
      </c>
      <c r="E6" s="221">
        <f>ΔΑΠΑΝΕΣ!H5</f>
        <v>0</v>
      </c>
      <c r="F6" s="8"/>
      <c r="G6" s="222">
        <f>-C6+D6-E6+F6</f>
        <v>0</v>
      </c>
      <c r="H6" s="193"/>
      <c r="I6" s="192"/>
      <c r="J6" s="190"/>
      <c r="K6" s="190"/>
      <c r="L6" s="190"/>
      <c r="M6" s="190"/>
      <c r="N6" s="183"/>
      <c r="O6" s="183"/>
      <c r="P6" s="183"/>
      <c r="Q6" s="183"/>
    </row>
    <row r="7" spans="1:17" x14ac:dyDescent="0.2">
      <c r="A7" s="194"/>
      <c r="B7" s="214">
        <f>B6+1</f>
        <v>1</v>
      </c>
      <c r="C7" s="220">
        <f>IF('ΓΕΝΙΚΑ ΣΤΟΙΧΕΙΑ'!$C$11=1,'ΚΟΣΤΟΣ ΕΠΕΝΔΥΣΗΣ'!Q6-'ΚΟΣΤΟΣ ΕΠΕΝΔΥΣΗΣ'!G6-'ΚΟΣΤΟΣ ΕΠΕΝΔΥΣΗΣ'!O6,'ΚΟΣΤΟΣ ΕΠΕΝΔΥΣΗΣ'!M6-'ΚΟΣΤΟΣ ΕΠΕΝΔΥΣΗΣ'!G6)</f>
        <v>0</v>
      </c>
      <c r="D7" s="220">
        <f>ΕΣΟΔΑ!H6</f>
        <v>0</v>
      </c>
      <c r="E7" s="220">
        <f>ΔΑΠΑΝΕΣ!H6</f>
        <v>0</v>
      </c>
      <c r="F7" s="9"/>
      <c r="G7" s="223">
        <f t="shared" ref="G7:G25" si="0">-C7+D7-E7+F7</f>
        <v>0</v>
      </c>
      <c r="H7" s="195"/>
      <c r="I7" s="192"/>
      <c r="J7" s="190"/>
      <c r="K7" s="190"/>
      <c r="L7" s="190"/>
      <c r="M7" s="190"/>
      <c r="N7" s="183"/>
      <c r="O7" s="183"/>
      <c r="P7" s="183"/>
      <c r="Q7" s="183"/>
    </row>
    <row r="8" spans="1:17" x14ac:dyDescent="0.2">
      <c r="A8" s="194"/>
      <c r="B8" s="214">
        <f t="shared" ref="B8:B35" si="1">B7+1</f>
        <v>2</v>
      </c>
      <c r="C8" s="220">
        <f>IF('ΓΕΝΙΚΑ ΣΤΟΙΧΕΙΑ'!$C$11=1,'ΚΟΣΤΟΣ ΕΠΕΝΔΥΣΗΣ'!Q7-'ΚΟΣΤΟΣ ΕΠΕΝΔΥΣΗΣ'!G7-'ΚΟΣΤΟΣ ΕΠΕΝΔΥΣΗΣ'!O7,'ΚΟΣΤΟΣ ΕΠΕΝΔΥΣΗΣ'!M7-'ΚΟΣΤΟΣ ΕΠΕΝΔΥΣΗΣ'!G7)</f>
        <v>0</v>
      </c>
      <c r="D8" s="220">
        <f>ΕΣΟΔΑ!H7</f>
        <v>0</v>
      </c>
      <c r="E8" s="220">
        <f>ΔΑΠΑΝΕΣ!H7</f>
        <v>0</v>
      </c>
      <c r="F8" s="9"/>
      <c r="G8" s="223">
        <f t="shared" si="0"/>
        <v>0</v>
      </c>
      <c r="H8" s="195"/>
      <c r="I8" s="192"/>
      <c r="J8" s="190"/>
      <c r="K8" s="190"/>
      <c r="L8" s="190"/>
      <c r="M8" s="190"/>
      <c r="N8" s="183"/>
      <c r="O8" s="183"/>
      <c r="P8" s="183"/>
      <c r="Q8" s="183"/>
    </row>
    <row r="9" spans="1:17" x14ac:dyDescent="0.2">
      <c r="A9" s="194"/>
      <c r="B9" s="214">
        <f t="shared" si="1"/>
        <v>3</v>
      </c>
      <c r="C9" s="220">
        <f>IF('ΓΕΝΙΚΑ ΣΤΟΙΧΕΙΑ'!$C$11=1,'ΚΟΣΤΟΣ ΕΠΕΝΔΥΣΗΣ'!Q8-'ΚΟΣΤΟΣ ΕΠΕΝΔΥΣΗΣ'!G8-'ΚΟΣΤΟΣ ΕΠΕΝΔΥΣΗΣ'!O8,'ΚΟΣΤΟΣ ΕΠΕΝΔΥΣΗΣ'!M8-'ΚΟΣΤΟΣ ΕΠΕΝΔΥΣΗΣ'!G8)</f>
        <v>0</v>
      </c>
      <c r="D9" s="220">
        <f>ΕΣΟΔΑ!H8</f>
        <v>0</v>
      </c>
      <c r="E9" s="220">
        <f>ΔΑΠΑΝΕΣ!H8</f>
        <v>0</v>
      </c>
      <c r="F9" s="9"/>
      <c r="G9" s="223">
        <f t="shared" si="0"/>
        <v>0</v>
      </c>
      <c r="H9" s="195"/>
      <c r="I9" s="192"/>
      <c r="J9" s="190"/>
      <c r="K9" s="190"/>
      <c r="L9" s="190"/>
      <c r="M9" s="190"/>
      <c r="N9" s="183"/>
      <c r="O9" s="183"/>
      <c r="P9" s="183"/>
      <c r="Q9" s="183"/>
    </row>
    <row r="10" spans="1:17" x14ac:dyDescent="0.2">
      <c r="A10" s="194"/>
      <c r="B10" s="214">
        <f t="shared" si="1"/>
        <v>4</v>
      </c>
      <c r="C10" s="220">
        <f>IF('ΓΕΝΙΚΑ ΣΤΟΙΧΕΙΑ'!$C$11=1,'ΚΟΣΤΟΣ ΕΠΕΝΔΥΣΗΣ'!Q9-'ΚΟΣΤΟΣ ΕΠΕΝΔΥΣΗΣ'!G9-'ΚΟΣΤΟΣ ΕΠΕΝΔΥΣΗΣ'!O9,'ΚΟΣΤΟΣ ΕΠΕΝΔΥΣΗΣ'!M9-'ΚΟΣΤΟΣ ΕΠΕΝΔΥΣΗΣ'!G9)</f>
        <v>0</v>
      </c>
      <c r="D10" s="220">
        <f>ΕΣΟΔΑ!H9</f>
        <v>0</v>
      </c>
      <c r="E10" s="220">
        <f>ΔΑΠΑΝΕΣ!H9</f>
        <v>0</v>
      </c>
      <c r="F10" s="9"/>
      <c r="G10" s="223">
        <f t="shared" si="0"/>
        <v>0</v>
      </c>
      <c r="H10" s="195"/>
      <c r="I10" s="192"/>
      <c r="J10" s="190"/>
      <c r="K10" s="190"/>
      <c r="L10" s="190"/>
      <c r="M10" s="190"/>
      <c r="N10" s="183"/>
      <c r="O10" s="183"/>
      <c r="P10" s="183"/>
      <c r="Q10" s="183"/>
    </row>
    <row r="11" spans="1:17" x14ac:dyDescent="0.2">
      <c r="A11" s="194"/>
      <c r="B11" s="214">
        <f t="shared" si="1"/>
        <v>5</v>
      </c>
      <c r="C11" s="220">
        <f>IF('ΓΕΝΙΚΑ ΣΤΟΙΧΕΙΑ'!$C$11=1,'ΚΟΣΤΟΣ ΕΠΕΝΔΥΣΗΣ'!Q10-'ΚΟΣΤΟΣ ΕΠΕΝΔΥΣΗΣ'!G10-'ΚΟΣΤΟΣ ΕΠΕΝΔΥΣΗΣ'!O10,'ΚΟΣΤΟΣ ΕΠΕΝΔΥΣΗΣ'!M10-'ΚΟΣΤΟΣ ΕΠΕΝΔΥΣΗΣ'!G10)</f>
        <v>0</v>
      </c>
      <c r="D11" s="220">
        <f>ΕΣΟΔΑ!H10</f>
        <v>0</v>
      </c>
      <c r="E11" s="220">
        <f>ΔΑΠΑΝΕΣ!H10</f>
        <v>0</v>
      </c>
      <c r="F11" s="9"/>
      <c r="G11" s="223">
        <f t="shared" si="0"/>
        <v>0</v>
      </c>
      <c r="H11" s="195"/>
      <c r="I11" s="192"/>
      <c r="J11" s="190"/>
      <c r="K11" s="190"/>
      <c r="L11" s="190"/>
      <c r="M11" s="190"/>
      <c r="N11" s="195"/>
      <c r="O11" s="183"/>
      <c r="P11" s="183"/>
      <c r="Q11" s="183"/>
    </row>
    <row r="12" spans="1:17" x14ac:dyDescent="0.2">
      <c r="A12" s="194"/>
      <c r="B12" s="214">
        <f t="shared" si="1"/>
        <v>6</v>
      </c>
      <c r="C12" s="220">
        <f>IF('ΓΕΝΙΚΑ ΣΤΟΙΧΕΙΑ'!$C$11=1,'ΚΟΣΤΟΣ ΕΠΕΝΔΥΣΗΣ'!Q11-'ΚΟΣΤΟΣ ΕΠΕΝΔΥΣΗΣ'!G11-'ΚΟΣΤΟΣ ΕΠΕΝΔΥΣΗΣ'!O11,'ΚΟΣΤΟΣ ΕΠΕΝΔΥΣΗΣ'!M11-'ΚΟΣΤΟΣ ΕΠΕΝΔΥΣΗΣ'!G11)</f>
        <v>0</v>
      </c>
      <c r="D12" s="220">
        <f>ΕΣΟΔΑ!H11</f>
        <v>0</v>
      </c>
      <c r="E12" s="220">
        <f>ΔΑΠΑΝΕΣ!H11</f>
        <v>0</v>
      </c>
      <c r="F12" s="9"/>
      <c r="G12" s="223">
        <f t="shared" si="0"/>
        <v>0</v>
      </c>
      <c r="H12" s="195"/>
      <c r="I12" s="192"/>
      <c r="J12" s="190"/>
      <c r="K12" s="190"/>
      <c r="L12" s="190"/>
      <c r="M12" s="190"/>
      <c r="N12" s="183"/>
      <c r="O12" s="183"/>
      <c r="P12" s="183"/>
      <c r="Q12" s="183"/>
    </row>
    <row r="13" spans="1:17" x14ac:dyDescent="0.2">
      <c r="A13" s="194"/>
      <c r="B13" s="214">
        <f t="shared" si="1"/>
        <v>7</v>
      </c>
      <c r="C13" s="220">
        <f>IF('ΓΕΝΙΚΑ ΣΤΟΙΧΕΙΑ'!$C$11=1,'ΚΟΣΤΟΣ ΕΠΕΝΔΥΣΗΣ'!Q12-'ΚΟΣΤΟΣ ΕΠΕΝΔΥΣΗΣ'!G12-'ΚΟΣΤΟΣ ΕΠΕΝΔΥΣΗΣ'!O12,'ΚΟΣΤΟΣ ΕΠΕΝΔΥΣΗΣ'!M12-'ΚΟΣΤΟΣ ΕΠΕΝΔΥΣΗΣ'!G12)</f>
        <v>0</v>
      </c>
      <c r="D13" s="220">
        <f>ΕΣΟΔΑ!H12</f>
        <v>0</v>
      </c>
      <c r="E13" s="220">
        <f>ΔΑΠΑΝΕΣ!H12</f>
        <v>0</v>
      </c>
      <c r="F13" s="9"/>
      <c r="G13" s="223">
        <f t="shared" si="0"/>
        <v>0</v>
      </c>
      <c r="H13" s="195"/>
      <c r="I13" s="192"/>
      <c r="J13" s="190"/>
      <c r="K13" s="190"/>
      <c r="L13" s="190"/>
      <c r="M13" s="190"/>
      <c r="N13" s="183"/>
      <c r="O13" s="183"/>
      <c r="P13" s="183"/>
      <c r="Q13" s="183"/>
    </row>
    <row r="14" spans="1:17" x14ac:dyDescent="0.2">
      <c r="A14" s="194"/>
      <c r="B14" s="214">
        <f t="shared" si="1"/>
        <v>8</v>
      </c>
      <c r="C14" s="220">
        <f>IF('ΓΕΝΙΚΑ ΣΤΟΙΧΕΙΑ'!$C$11=1,'ΚΟΣΤΟΣ ΕΠΕΝΔΥΣΗΣ'!Q13-'ΚΟΣΤΟΣ ΕΠΕΝΔΥΣΗΣ'!G13-'ΚΟΣΤΟΣ ΕΠΕΝΔΥΣΗΣ'!O13,'ΚΟΣΤΟΣ ΕΠΕΝΔΥΣΗΣ'!M13-'ΚΟΣΤΟΣ ΕΠΕΝΔΥΣΗΣ'!G13)</f>
        <v>0</v>
      </c>
      <c r="D14" s="220">
        <f>ΕΣΟΔΑ!H13</f>
        <v>0</v>
      </c>
      <c r="E14" s="220">
        <f>ΔΑΠΑΝΕΣ!H13</f>
        <v>0</v>
      </c>
      <c r="F14" s="9"/>
      <c r="G14" s="223">
        <f t="shared" si="0"/>
        <v>0</v>
      </c>
      <c r="H14" s="195"/>
      <c r="I14" s="192"/>
      <c r="J14" s="190"/>
      <c r="K14" s="190"/>
      <c r="L14" s="190"/>
      <c r="M14" s="190"/>
      <c r="N14" s="183"/>
      <c r="O14" s="183"/>
      <c r="P14" s="183"/>
      <c r="Q14" s="183"/>
    </row>
    <row r="15" spans="1:17" x14ac:dyDescent="0.2">
      <c r="A15" s="194"/>
      <c r="B15" s="214">
        <f t="shared" si="1"/>
        <v>9</v>
      </c>
      <c r="C15" s="220">
        <f>IF('ΓΕΝΙΚΑ ΣΤΟΙΧΕΙΑ'!$C$11=1,'ΚΟΣΤΟΣ ΕΠΕΝΔΥΣΗΣ'!Q14-'ΚΟΣΤΟΣ ΕΠΕΝΔΥΣΗΣ'!G14-'ΚΟΣΤΟΣ ΕΠΕΝΔΥΣΗΣ'!O14,'ΚΟΣΤΟΣ ΕΠΕΝΔΥΣΗΣ'!M14-'ΚΟΣΤΟΣ ΕΠΕΝΔΥΣΗΣ'!G14)</f>
        <v>0</v>
      </c>
      <c r="D15" s="220">
        <f>ΕΣΟΔΑ!H14</f>
        <v>0</v>
      </c>
      <c r="E15" s="220">
        <f>ΔΑΠΑΝΕΣ!H14</f>
        <v>0</v>
      </c>
      <c r="F15" s="9"/>
      <c r="G15" s="223">
        <f t="shared" si="0"/>
        <v>0</v>
      </c>
      <c r="H15" s="195"/>
      <c r="I15" s="192"/>
      <c r="J15" s="190"/>
      <c r="K15" s="190"/>
      <c r="L15" s="190"/>
      <c r="M15" s="190"/>
      <c r="N15" s="183"/>
      <c r="O15" s="183"/>
      <c r="P15" s="183"/>
      <c r="Q15" s="183"/>
    </row>
    <row r="16" spans="1:17" x14ac:dyDescent="0.2">
      <c r="A16" s="194"/>
      <c r="B16" s="214">
        <f t="shared" si="1"/>
        <v>10</v>
      </c>
      <c r="C16" s="220"/>
      <c r="D16" s="220">
        <f>ΕΣΟΔΑ!H15</f>
        <v>0</v>
      </c>
      <c r="E16" s="220">
        <f>ΔΑΠΑΝΕΣ!H15</f>
        <v>0</v>
      </c>
      <c r="F16" s="9"/>
      <c r="G16" s="223">
        <f t="shared" si="0"/>
        <v>0</v>
      </c>
      <c r="H16" s="195"/>
      <c r="I16" s="192"/>
      <c r="J16" s="190"/>
      <c r="K16" s="190"/>
      <c r="L16" s="190"/>
      <c r="M16" s="190"/>
      <c r="N16" s="183"/>
      <c r="O16" s="183"/>
      <c r="P16" s="183"/>
      <c r="Q16" s="183"/>
    </row>
    <row r="17" spans="1:17" x14ac:dyDescent="0.2">
      <c r="A17" s="194"/>
      <c r="B17" s="214">
        <f t="shared" si="1"/>
        <v>11</v>
      </c>
      <c r="C17" s="220"/>
      <c r="D17" s="220">
        <f>ΕΣΟΔΑ!H16</f>
        <v>0</v>
      </c>
      <c r="E17" s="220">
        <f>ΔΑΠΑΝΕΣ!H16</f>
        <v>0</v>
      </c>
      <c r="F17" s="9"/>
      <c r="G17" s="223">
        <f t="shared" si="0"/>
        <v>0</v>
      </c>
      <c r="H17" s="195"/>
      <c r="I17" s="195"/>
      <c r="J17" s="183"/>
      <c r="K17" s="183"/>
      <c r="L17" s="183"/>
      <c r="M17" s="183"/>
      <c r="N17" s="183"/>
      <c r="O17" s="183"/>
      <c r="P17" s="183"/>
      <c r="Q17" s="183"/>
    </row>
    <row r="18" spans="1:17" x14ac:dyDescent="0.2">
      <c r="A18" s="194"/>
      <c r="B18" s="214">
        <f t="shared" si="1"/>
        <v>12</v>
      </c>
      <c r="C18" s="220"/>
      <c r="D18" s="220">
        <f>ΕΣΟΔΑ!H17</f>
        <v>0</v>
      </c>
      <c r="E18" s="220">
        <f>ΔΑΠΑΝΕΣ!H17</f>
        <v>0</v>
      </c>
      <c r="F18" s="9"/>
      <c r="G18" s="223">
        <f t="shared" si="0"/>
        <v>0</v>
      </c>
      <c r="H18" s="195"/>
      <c r="I18" s="195"/>
      <c r="J18" s="183"/>
      <c r="K18" s="183"/>
      <c r="L18" s="183"/>
      <c r="M18" s="183"/>
      <c r="N18" s="183"/>
      <c r="O18" s="183"/>
      <c r="P18" s="183"/>
      <c r="Q18" s="183"/>
    </row>
    <row r="19" spans="1:17" x14ac:dyDescent="0.2">
      <c r="A19" s="194"/>
      <c r="B19" s="214">
        <f t="shared" si="1"/>
        <v>13</v>
      </c>
      <c r="C19" s="220"/>
      <c r="D19" s="220">
        <f>ΕΣΟΔΑ!H18</f>
        <v>0</v>
      </c>
      <c r="E19" s="220">
        <f>ΔΑΠΑΝΕΣ!H18</f>
        <v>0</v>
      </c>
      <c r="F19" s="9"/>
      <c r="G19" s="223">
        <f t="shared" si="0"/>
        <v>0</v>
      </c>
      <c r="H19" s="195"/>
      <c r="I19" s="195"/>
      <c r="J19" s="183"/>
      <c r="K19" s="183"/>
      <c r="L19" s="183"/>
      <c r="M19" s="183"/>
      <c r="N19" s="183"/>
      <c r="O19" s="183"/>
      <c r="P19" s="183"/>
      <c r="Q19" s="183"/>
    </row>
    <row r="20" spans="1:17" x14ac:dyDescent="0.2">
      <c r="A20" s="194"/>
      <c r="B20" s="214">
        <f t="shared" si="1"/>
        <v>14</v>
      </c>
      <c r="C20" s="220"/>
      <c r="D20" s="220">
        <f>ΕΣΟΔΑ!H19</f>
        <v>0</v>
      </c>
      <c r="E20" s="220">
        <f>ΔΑΠΑΝΕΣ!H19</f>
        <v>0</v>
      </c>
      <c r="F20" s="9"/>
      <c r="G20" s="223">
        <f t="shared" si="0"/>
        <v>0</v>
      </c>
      <c r="H20" s="195"/>
      <c r="I20" s="195"/>
      <c r="J20" s="183"/>
      <c r="K20" s="183"/>
      <c r="L20" s="183"/>
      <c r="M20" s="183"/>
      <c r="N20" s="183"/>
      <c r="O20" s="183"/>
      <c r="P20" s="183"/>
      <c r="Q20" s="183"/>
    </row>
    <row r="21" spans="1:17" x14ac:dyDescent="0.2">
      <c r="A21" s="194"/>
      <c r="B21" s="214">
        <f t="shared" si="1"/>
        <v>15</v>
      </c>
      <c r="C21" s="220"/>
      <c r="D21" s="220">
        <f>ΕΣΟΔΑ!H20</f>
        <v>0</v>
      </c>
      <c r="E21" s="220">
        <f>ΔΑΠΑΝΕΣ!H20</f>
        <v>0</v>
      </c>
      <c r="F21" s="9"/>
      <c r="G21" s="223">
        <f t="shared" si="0"/>
        <v>0</v>
      </c>
      <c r="H21" s="195"/>
      <c r="I21" s="195"/>
      <c r="J21" s="183"/>
      <c r="K21" s="183"/>
      <c r="L21" s="183"/>
      <c r="M21" s="183"/>
      <c r="N21" s="183"/>
      <c r="O21" s="183"/>
      <c r="P21" s="183"/>
      <c r="Q21" s="183"/>
    </row>
    <row r="22" spans="1:17" x14ac:dyDescent="0.2">
      <c r="A22" s="194"/>
      <c r="B22" s="214">
        <f t="shared" si="1"/>
        <v>16</v>
      </c>
      <c r="C22" s="220"/>
      <c r="D22" s="220">
        <f>ΕΣΟΔΑ!H21</f>
        <v>0</v>
      </c>
      <c r="E22" s="220">
        <f>ΔΑΠΑΝΕΣ!H21</f>
        <v>0</v>
      </c>
      <c r="F22" s="9"/>
      <c r="G22" s="223">
        <f t="shared" si="0"/>
        <v>0</v>
      </c>
      <c r="H22" s="195"/>
      <c r="I22" s="195"/>
      <c r="J22" s="183"/>
      <c r="K22" s="183"/>
      <c r="L22" s="183"/>
      <c r="M22" s="183"/>
      <c r="N22" s="183"/>
      <c r="O22" s="183"/>
      <c r="P22" s="183"/>
      <c r="Q22" s="183"/>
    </row>
    <row r="23" spans="1:17" x14ac:dyDescent="0.2">
      <c r="A23" s="194"/>
      <c r="B23" s="214">
        <f t="shared" si="1"/>
        <v>17</v>
      </c>
      <c r="C23" s="220"/>
      <c r="D23" s="220">
        <f>ΕΣΟΔΑ!H22</f>
        <v>0</v>
      </c>
      <c r="E23" s="220">
        <f>ΔΑΠΑΝΕΣ!H22</f>
        <v>0</v>
      </c>
      <c r="F23" s="9"/>
      <c r="G23" s="223">
        <f t="shared" si="0"/>
        <v>0</v>
      </c>
      <c r="H23" s="195"/>
      <c r="I23" s="195"/>
      <c r="J23" s="183"/>
      <c r="K23" s="183"/>
      <c r="L23" s="183"/>
      <c r="M23" s="183"/>
      <c r="N23" s="183"/>
      <c r="O23" s="183"/>
      <c r="P23" s="183"/>
      <c r="Q23" s="183"/>
    </row>
    <row r="24" spans="1:17" x14ac:dyDescent="0.2">
      <c r="A24" s="194"/>
      <c r="B24" s="214">
        <f t="shared" si="1"/>
        <v>18</v>
      </c>
      <c r="C24" s="220"/>
      <c r="D24" s="220">
        <f>ΕΣΟΔΑ!H23</f>
        <v>0</v>
      </c>
      <c r="E24" s="220">
        <f>ΔΑΠΑΝΕΣ!H23</f>
        <v>0</v>
      </c>
      <c r="F24" s="9"/>
      <c r="G24" s="223">
        <f t="shared" si="0"/>
        <v>0</v>
      </c>
      <c r="H24" s="195"/>
      <c r="I24" s="195"/>
      <c r="J24" s="183"/>
      <c r="K24" s="183"/>
      <c r="L24" s="183"/>
      <c r="M24" s="183"/>
      <c r="N24" s="183"/>
      <c r="O24" s="183"/>
      <c r="P24" s="183"/>
      <c r="Q24" s="183"/>
    </row>
    <row r="25" spans="1:17" x14ac:dyDescent="0.2">
      <c r="A25" s="194"/>
      <c r="B25" s="214">
        <f t="shared" si="1"/>
        <v>19</v>
      </c>
      <c r="C25" s="220"/>
      <c r="D25" s="220">
        <f>ΕΣΟΔΑ!H24</f>
        <v>0</v>
      </c>
      <c r="E25" s="220">
        <f>ΔΑΠΑΝΕΣ!H24</f>
        <v>0</v>
      </c>
      <c r="F25" s="9"/>
      <c r="G25" s="223">
        <f t="shared" si="0"/>
        <v>0</v>
      </c>
      <c r="H25" s="195"/>
      <c r="I25" s="195"/>
      <c r="J25" s="183"/>
      <c r="K25" s="183"/>
      <c r="L25" s="183"/>
      <c r="M25" s="183"/>
      <c r="N25" s="183"/>
      <c r="O25" s="183"/>
      <c r="P25" s="183"/>
      <c r="Q25" s="183"/>
    </row>
    <row r="26" spans="1:17" x14ac:dyDescent="0.2">
      <c r="A26" s="194"/>
      <c r="B26" s="214">
        <f t="shared" si="1"/>
        <v>20</v>
      </c>
      <c r="C26" s="220"/>
      <c r="D26" s="220">
        <f>ΕΣΟΔΑ!H25</f>
        <v>0</v>
      </c>
      <c r="E26" s="220">
        <f>ΔΑΠΑΝΕΣ!H25</f>
        <v>0</v>
      </c>
      <c r="F26" s="9"/>
      <c r="G26" s="223">
        <f t="shared" ref="G26:G35" si="2">-C26+D26-E26+F26</f>
        <v>0</v>
      </c>
      <c r="H26" s="195"/>
      <c r="I26" s="195"/>
      <c r="J26" s="183"/>
      <c r="K26" s="183"/>
      <c r="L26" s="183"/>
      <c r="M26" s="183"/>
      <c r="N26" s="183"/>
      <c r="O26" s="183"/>
      <c r="P26" s="183"/>
      <c r="Q26" s="183"/>
    </row>
    <row r="27" spans="1:17" x14ac:dyDescent="0.2">
      <c r="A27" s="194"/>
      <c r="B27" s="214">
        <f t="shared" si="1"/>
        <v>21</v>
      </c>
      <c r="C27" s="220"/>
      <c r="D27" s="220">
        <f>ΕΣΟΔΑ!H26</f>
        <v>0</v>
      </c>
      <c r="E27" s="220">
        <f>ΔΑΠΑΝΕΣ!H26</f>
        <v>0</v>
      </c>
      <c r="F27" s="9"/>
      <c r="G27" s="223">
        <f t="shared" si="2"/>
        <v>0</v>
      </c>
      <c r="H27" s="195"/>
      <c r="I27" s="195"/>
      <c r="J27" s="183"/>
      <c r="K27" s="183"/>
      <c r="L27" s="183"/>
      <c r="M27" s="183"/>
      <c r="N27" s="183"/>
      <c r="O27" s="183"/>
      <c r="P27" s="183"/>
      <c r="Q27" s="183"/>
    </row>
    <row r="28" spans="1:17" x14ac:dyDescent="0.2">
      <c r="A28" s="194"/>
      <c r="B28" s="214">
        <f t="shared" si="1"/>
        <v>22</v>
      </c>
      <c r="C28" s="220"/>
      <c r="D28" s="220">
        <f>ΕΣΟΔΑ!H27</f>
        <v>0</v>
      </c>
      <c r="E28" s="220">
        <f>ΔΑΠΑΝΕΣ!H27</f>
        <v>0</v>
      </c>
      <c r="F28" s="9"/>
      <c r="G28" s="223">
        <f t="shared" si="2"/>
        <v>0</v>
      </c>
      <c r="H28" s="195"/>
      <c r="I28" s="195"/>
      <c r="J28" s="183"/>
      <c r="K28" s="183"/>
      <c r="L28" s="183"/>
      <c r="M28" s="183"/>
      <c r="N28" s="183"/>
      <c r="O28" s="183"/>
      <c r="P28" s="183"/>
      <c r="Q28" s="183"/>
    </row>
    <row r="29" spans="1:17" x14ac:dyDescent="0.2">
      <c r="A29" s="194"/>
      <c r="B29" s="214">
        <f t="shared" si="1"/>
        <v>23</v>
      </c>
      <c r="C29" s="220"/>
      <c r="D29" s="220">
        <f>ΕΣΟΔΑ!H28</f>
        <v>0</v>
      </c>
      <c r="E29" s="220">
        <f>ΔΑΠΑΝΕΣ!H28</f>
        <v>0</v>
      </c>
      <c r="F29" s="9"/>
      <c r="G29" s="223">
        <f t="shared" si="2"/>
        <v>0</v>
      </c>
      <c r="H29" s="195"/>
      <c r="I29" s="195"/>
      <c r="J29" s="183"/>
      <c r="K29" s="183"/>
      <c r="L29" s="183"/>
      <c r="M29" s="183"/>
      <c r="N29" s="183"/>
      <c r="O29" s="183"/>
      <c r="P29" s="183"/>
      <c r="Q29" s="183"/>
    </row>
    <row r="30" spans="1:17" x14ac:dyDescent="0.2">
      <c r="A30" s="194"/>
      <c r="B30" s="214">
        <f t="shared" si="1"/>
        <v>24</v>
      </c>
      <c r="C30" s="220"/>
      <c r="D30" s="220">
        <f>ΕΣΟΔΑ!H29</f>
        <v>0</v>
      </c>
      <c r="E30" s="220">
        <f>ΔΑΠΑΝΕΣ!H29</f>
        <v>0</v>
      </c>
      <c r="F30" s="9"/>
      <c r="G30" s="223">
        <f t="shared" si="2"/>
        <v>0</v>
      </c>
      <c r="H30" s="195"/>
      <c r="I30" s="195"/>
      <c r="J30" s="183"/>
      <c r="K30" s="183"/>
      <c r="L30" s="183"/>
      <c r="M30" s="183"/>
      <c r="N30" s="183"/>
      <c r="O30" s="183"/>
      <c r="P30" s="183"/>
      <c r="Q30" s="183"/>
    </row>
    <row r="31" spans="1:17" x14ac:dyDescent="0.2">
      <c r="A31" s="194"/>
      <c r="B31" s="214">
        <f t="shared" si="1"/>
        <v>25</v>
      </c>
      <c r="C31" s="220"/>
      <c r="D31" s="220">
        <f>ΕΣΟΔΑ!H30</f>
        <v>0</v>
      </c>
      <c r="E31" s="220">
        <f>ΔΑΠΑΝΕΣ!H30</f>
        <v>0</v>
      </c>
      <c r="F31" s="9"/>
      <c r="G31" s="223">
        <f t="shared" si="2"/>
        <v>0</v>
      </c>
      <c r="H31" s="195"/>
      <c r="I31" s="195"/>
      <c r="J31" s="183"/>
      <c r="K31" s="183"/>
      <c r="L31" s="183"/>
      <c r="M31" s="183"/>
      <c r="N31" s="183"/>
      <c r="O31" s="183"/>
      <c r="P31" s="183"/>
      <c r="Q31" s="183"/>
    </row>
    <row r="32" spans="1:17" x14ac:dyDescent="0.2">
      <c r="A32" s="194"/>
      <c r="B32" s="214">
        <f t="shared" si="1"/>
        <v>26</v>
      </c>
      <c r="C32" s="220"/>
      <c r="D32" s="220">
        <f>ΕΣΟΔΑ!H31</f>
        <v>0</v>
      </c>
      <c r="E32" s="220">
        <f>ΔΑΠΑΝΕΣ!H31</f>
        <v>0</v>
      </c>
      <c r="F32" s="9"/>
      <c r="G32" s="223">
        <f t="shared" si="2"/>
        <v>0</v>
      </c>
      <c r="H32" s="195"/>
      <c r="I32" s="195"/>
      <c r="J32" s="183"/>
      <c r="K32" s="183"/>
      <c r="L32" s="183"/>
      <c r="M32" s="183"/>
      <c r="N32" s="183"/>
      <c r="O32" s="183"/>
      <c r="P32" s="183"/>
      <c r="Q32" s="183"/>
    </row>
    <row r="33" spans="1:17" x14ac:dyDescent="0.2">
      <c r="A33" s="194"/>
      <c r="B33" s="214">
        <f t="shared" si="1"/>
        <v>27</v>
      </c>
      <c r="C33" s="220"/>
      <c r="D33" s="220">
        <f>ΕΣΟΔΑ!H32</f>
        <v>0</v>
      </c>
      <c r="E33" s="220">
        <f>ΔΑΠΑΝΕΣ!H32</f>
        <v>0</v>
      </c>
      <c r="F33" s="9"/>
      <c r="G33" s="223">
        <f t="shared" si="2"/>
        <v>0</v>
      </c>
      <c r="H33" s="195"/>
      <c r="I33" s="195"/>
      <c r="J33" s="183"/>
      <c r="K33" s="183"/>
      <c r="L33" s="183"/>
      <c r="M33" s="183"/>
      <c r="N33" s="183"/>
      <c r="O33" s="183"/>
      <c r="P33" s="183"/>
      <c r="Q33" s="183"/>
    </row>
    <row r="34" spans="1:17" x14ac:dyDescent="0.2">
      <c r="A34" s="194"/>
      <c r="B34" s="214">
        <f t="shared" si="1"/>
        <v>28</v>
      </c>
      <c r="C34" s="220"/>
      <c r="D34" s="220">
        <f>ΕΣΟΔΑ!H33</f>
        <v>0</v>
      </c>
      <c r="E34" s="220">
        <f>ΔΑΠΑΝΕΣ!H33</f>
        <v>0</v>
      </c>
      <c r="F34" s="9"/>
      <c r="G34" s="223">
        <f t="shared" si="2"/>
        <v>0</v>
      </c>
      <c r="H34" s="195"/>
      <c r="I34" s="195"/>
      <c r="J34" s="183"/>
      <c r="K34" s="183"/>
      <c r="L34" s="183"/>
      <c r="M34" s="183"/>
      <c r="N34" s="183"/>
      <c r="O34" s="183"/>
      <c r="P34" s="183"/>
      <c r="Q34" s="183"/>
    </row>
    <row r="35" spans="1:17" x14ac:dyDescent="0.2">
      <c r="A35" s="194"/>
      <c r="B35" s="214">
        <f t="shared" si="1"/>
        <v>29</v>
      </c>
      <c r="C35" s="220"/>
      <c r="D35" s="220">
        <f>ΕΣΟΔΑ!H34</f>
        <v>0</v>
      </c>
      <c r="E35" s="220">
        <f>ΔΑΠΑΝΕΣ!H34</f>
        <v>0</v>
      </c>
      <c r="F35" s="9"/>
      <c r="G35" s="223">
        <f t="shared" si="2"/>
        <v>0</v>
      </c>
      <c r="H35" s="195"/>
      <c r="I35" s="195"/>
      <c r="J35" s="183"/>
      <c r="K35" s="183"/>
      <c r="L35" s="183"/>
      <c r="M35" s="183"/>
      <c r="N35" s="183"/>
      <c r="O35" s="183"/>
      <c r="P35" s="183"/>
      <c r="Q35" s="183"/>
    </row>
    <row r="36" spans="1:17" ht="25.5" customHeight="1" x14ac:dyDescent="0.2">
      <c r="B36" s="196" t="s">
        <v>41</v>
      </c>
      <c r="C36" s="197">
        <v>0.05</v>
      </c>
      <c r="D36" s="198"/>
      <c r="E36" s="199"/>
      <c r="F36" s="199"/>
      <c r="G36" s="200"/>
      <c r="H36" s="195"/>
      <c r="I36" s="195"/>
      <c r="J36" s="183"/>
      <c r="K36" s="183"/>
      <c r="L36" s="183"/>
      <c r="M36" s="183"/>
      <c r="N36" s="183"/>
      <c r="O36" s="183"/>
      <c r="P36" s="183"/>
      <c r="Q36" s="183"/>
    </row>
    <row r="37" spans="1:17" ht="16.5" customHeight="1" x14ac:dyDescent="0.2">
      <c r="A37" s="194"/>
      <c r="B37" s="210" t="s">
        <v>0</v>
      </c>
      <c r="C37" s="215">
        <f>SUM(C6:C35)</f>
        <v>0</v>
      </c>
      <c r="D37" s="215">
        <f>SUM(D6:D35)</f>
        <v>0</v>
      </c>
      <c r="E37" s="215">
        <f>SUM(E6:E35)</f>
        <v>0</v>
      </c>
      <c r="F37" s="215">
        <f>SUM(F6:F35)</f>
        <v>0</v>
      </c>
      <c r="G37" s="216">
        <f>SUM(G6:G35)</f>
        <v>0</v>
      </c>
      <c r="H37" s="195"/>
      <c r="I37" s="195"/>
      <c r="J37" s="183"/>
      <c r="K37" s="183"/>
      <c r="L37" s="183"/>
      <c r="M37" s="183"/>
      <c r="N37" s="183"/>
      <c r="O37" s="183"/>
      <c r="P37" s="183"/>
      <c r="Q37" s="183"/>
    </row>
    <row r="38" spans="1:17" ht="16.5" customHeight="1" thickBot="1" x14ac:dyDescent="0.25">
      <c r="A38" s="194"/>
      <c r="B38" s="217" t="s">
        <v>1</v>
      </c>
      <c r="C38" s="218">
        <f>NPV($C$36,C6:C35)</f>
        <v>0</v>
      </c>
      <c r="D38" s="218">
        <f>NPV($C$36,D6:D35)</f>
        <v>0</v>
      </c>
      <c r="E38" s="218">
        <f>NPV($C$36,E6:E35)</f>
        <v>0</v>
      </c>
      <c r="F38" s="218">
        <f>NPV($C$36,F6:F35)</f>
        <v>0</v>
      </c>
      <c r="G38" s="219">
        <f>NPV($C$36,G6:G35)</f>
        <v>0</v>
      </c>
      <c r="H38" s="195"/>
      <c r="I38" s="195"/>
      <c r="J38" s="183"/>
      <c r="K38" s="183"/>
      <c r="L38" s="183"/>
      <c r="M38" s="183"/>
      <c r="N38" s="183"/>
      <c r="O38" s="183"/>
      <c r="P38" s="183"/>
      <c r="Q38" s="183"/>
    </row>
    <row r="39" spans="1:17" ht="12.75" x14ac:dyDescent="0.2">
      <c r="C39" s="201"/>
      <c r="D39" s="195"/>
      <c r="E39" s="195"/>
      <c r="F39" s="195"/>
      <c r="G39" s="195"/>
      <c r="H39" s="195"/>
      <c r="I39" s="195"/>
      <c r="J39" s="183"/>
      <c r="K39" s="183"/>
      <c r="L39" s="183"/>
      <c r="M39" s="183"/>
      <c r="N39" s="183"/>
      <c r="O39" s="183"/>
      <c r="P39" s="183"/>
      <c r="Q39" s="183"/>
    </row>
    <row r="40" spans="1:17" x14ac:dyDescent="0.2">
      <c r="A40" s="202" t="s">
        <v>17</v>
      </c>
      <c r="C40" s="195"/>
      <c r="D40" s="195"/>
      <c r="E40" s="195"/>
      <c r="F40" s="195"/>
      <c r="G40" s="195"/>
      <c r="H40" s="195"/>
      <c r="I40" s="195"/>
      <c r="J40" s="183"/>
      <c r="K40" s="183"/>
      <c r="L40" s="183"/>
      <c r="M40" s="183"/>
      <c r="N40" s="183"/>
      <c r="O40" s="183"/>
      <c r="P40" s="183"/>
      <c r="Q40" s="183"/>
    </row>
    <row r="41" spans="1:17" ht="15" customHeight="1" x14ac:dyDescent="0.2">
      <c r="A41" s="203" t="s">
        <v>38</v>
      </c>
      <c r="B41" s="94" t="s">
        <v>133</v>
      </c>
      <c r="C41" s="195"/>
      <c r="D41" s="195"/>
      <c r="E41" s="195"/>
      <c r="F41" s="195"/>
      <c r="G41" s="195"/>
      <c r="H41" s="195"/>
      <c r="I41" s="195"/>
      <c r="J41" s="183"/>
      <c r="K41" s="183"/>
      <c r="L41" s="183"/>
      <c r="M41" s="183"/>
      <c r="N41" s="183"/>
      <c r="O41" s="183"/>
      <c r="P41" s="183"/>
      <c r="Q41" s="183"/>
    </row>
    <row r="42" spans="1:17" x14ac:dyDescent="0.2">
      <c r="B42" s="183" t="s">
        <v>59</v>
      </c>
    </row>
    <row r="43" spans="1:17" ht="21.75" customHeight="1" x14ac:dyDescent="0.2">
      <c r="A43" s="183" t="s">
        <v>39</v>
      </c>
      <c r="B43" s="204" t="s">
        <v>42</v>
      </c>
      <c r="I43" s="195"/>
      <c r="J43" s="195"/>
      <c r="K43" s="195"/>
      <c r="L43" s="195"/>
      <c r="M43" s="195"/>
      <c r="N43" s="183"/>
      <c r="O43" s="183"/>
      <c r="P43" s="183"/>
      <c r="Q43" s="183"/>
    </row>
    <row r="44" spans="1:17" x14ac:dyDescent="0.2">
      <c r="B44" s="183" t="s">
        <v>47</v>
      </c>
      <c r="I44" s="195"/>
      <c r="J44" s="195"/>
      <c r="K44" s="195"/>
      <c r="L44" s="195"/>
      <c r="M44" s="195"/>
      <c r="N44" s="183"/>
      <c r="O44" s="183"/>
      <c r="P44" s="183"/>
      <c r="Q44" s="183"/>
    </row>
    <row r="45" spans="1:17" x14ac:dyDescent="0.2">
      <c r="I45" s="204"/>
      <c r="N45" s="183"/>
      <c r="O45" s="183"/>
      <c r="P45" s="183"/>
      <c r="Q45" s="183"/>
    </row>
    <row r="46" spans="1:17" x14ac:dyDescent="0.2">
      <c r="F46" s="195"/>
      <c r="N46" s="183"/>
      <c r="O46" s="183"/>
      <c r="P46" s="183"/>
      <c r="Q46" s="183"/>
    </row>
    <row r="47" spans="1:17" x14ac:dyDescent="0.2">
      <c r="G47" s="205"/>
      <c r="J47" s="192"/>
      <c r="K47" s="192"/>
      <c r="L47" s="192"/>
      <c r="M47" s="192"/>
      <c r="N47" s="183"/>
      <c r="O47" s="183"/>
      <c r="P47" s="183"/>
      <c r="Q47" s="183"/>
    </row>
    <row r="48" spans="1:17" x14ac:dyDescent="0.2">
      <c r="N48" s="183"/>
      <c r="O48" s="183"/>
      <c r="P48" s="183"/>
      <c r="Q48" s="183"/>
    </row>
    <row r="49" spans="2:17" x14ac:dyDescent="0.2">
      <c r="B49" s="286"/>
      <c r="C49" s="286"/>
      <c r="D49" s="286"/>
      <c r="E49" s="195"/>
      <c r="N49" s="183"/>
      <c r="O49" s="183"/>
      <c r="P49" s="183"/>
      <c r="Q49" s="183"/>
    </row>
    <row r="50" spans="2:17" x14ac:dyDescent="0.2">
      <c r="N50" s="183"/>
      <c r="O50" s="183"/>
      <c r="P50" s="183"/>
      <c r="Q50" s="183"/>
    </row>
    <row r="51" spans="2:17" x14ac:dyDescent="0.2">
      <c r="I51" s="183"/>
      <c r="J51" s="183"/>
      <c r="K51" s="183"/>
      <c r="L51" s="183"/>
      <c r="M51" s="183"/>
      <c r="N51" s="183"/>
      <c r="O51" s="183"/>
      <c r="P51" s="183"/>
      <c r="Q51" s="183"/>
    </row>
    <row r="52" spans="2:17" x14ac:dyDescent="0.2">
      <c r="I52" s="183"/>
      <c r="J52" s="183"/>
      <c r="K52" s="183"/>
      <c r="L52" s="183"/>
      <c r="M52" s="183"/>
      <c r="N52" s="183"/>
      <c r="O52" s="183"/>
      <c r="P52" s="183"/>
      <c r="Q52" s="183"/>
    </row>
    <row r="53" spans="2:17" x14ac:dyDescent="0.2">
      <c r="I53" s="183"/>
      <c r="J53" s="183"/>
      <c r="K53" s="183"/>
      <c r="L53" s="183"/>
      <c r="M53" s="183"/>
    </row>
    <row r="54" spans="2:17" x14ac:dyDescent="0.2">
      <c r="I54" s="183"/>
      <c r="J54" s="183"/>
      <c r="K54" s="183"/>
      <c r="L54" s="183"/>
      <c r="M54" s="183"/>
    </row>
    <row r="55" spans="2:17" x14ac:dyDescent="0.2">
      <c r="I55" s="183"/>
      <c r="J55" s="183"/>
      <c r="K55" s="183"/>
      <c r="L55" s="183"/>
      <c r="M55" s="183"/>
    </row>
    <row r="56" spans="2:17" x14ac:dyDescent="0.2">
      <c r="I56" s="183"/>
      <c r="J56" s="183"/>
      <c r="K56" s="183"/>
      <c r="L56" s="183"/>
      <c r="M56" s="183"/>
    </row>
  </sheetData>
  <sheetProtection password="CC6F" sheet="1" objects="1" scenarios="1"/>
  <protectedRanges>
    <protectedRange sqref="F6:F35" name="Περιοχή1"/>
  </protectedRanges>
  <mergeCells count="2">
    <mergeCell ref="B49:D49"/>
    <mergeCell ref="B2:G2"/>
  </mergeCells>
  <phoneticPr fontId="2" type="noConversion"/>
  <printOptions horizontalCentered="1"/>
  <pageMargins left="0.74803149606299213" right="0.6692913385826772" top="0.47244094488188981" bottom="0.62992125984251968" header="0.47244094488188981" footer="0.15748031496062992"/>
  <pageSetup paperSize="9" scale="97" orientation="landscape" r:id="rId1"/>
  <headerFooter scaleWithDoc="0" alignWithMargins="0">
    <oddFooter>&amp;L&amp;8Έντυπο: Ε.I.1_4
Έκδοση: 2η
Ημ. Έκδοσης: 21.12.2018&amp;R&amp;8&amp;A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Q28"/>
  <sheetViews>
    <sheetView showGridLines="0" zoomScaleNormal="100" workbookViewId="0">
      <selection activeCell="E17" sqref="E17"/>
    </sheetView>
  </sheetViews>
  <sheetFormatPr defaultRowHeight="12.75" x14ac:dyDescent="0.2"/>
  <cols>
    <col min="1" max="1" width="3.7109375" style="228" customWidth="1"/>
    <col min="2" max="2" width="6.140625" style="228" customWidth="1"/>
    <col min="3" max="3" width="61.5703125" style="228" customWidth="1"/>
    <col min="4" max="4" width="19.42578125" style="228" customWidth="1"/>
    <col min="5" max="5" width="20.7109375" style="228" customWidth="1"/>
    <col min="6" max="6" width="14.7109375" style="228" customWidth="1"/>
    <col min="7" max="16384" width="9.140625" style="228"/>
  </cols>
  <sheetData>
    <row r="1" spans="1:17" s="224" customFormat="1" ht="23.25" customHeight="1" thickBot="1" x14ac:dyDescent="0.25">
      <c r="C1" s="225"/>
      <c r="D1" s="296" t="s">
        <v>56</v>
      </c>
      <c r="E1" s="296"/>
      <c r="F1" s="225"/>
      <c r="G1" s="225"/>
      <c r="H1" s="225"/>
      <c r="I1" s="225"/>
      <c r="J1" s="225"/>
      <c r="K1" s="225"/>
      <c r="L1" s="225"/>
      <c r="M1" s="225"/>
      <c r="N1" s="225"/>
      <c r="O1" s="225"/>
      <c r="P1" s="225"/>
      <c r="Q1" s="225"/>
    </row>
    <row r="2" spans="1:17" s="226" customFormat="1" ht="35.25" customHeight="1" x14ac:dyDescent="0.2">
      <c r="B2" s="291" t="s">
        <v>79</v>
      </c>
      <c r="C2" s="292"/>
      <c r="D2" s="292"/>
      <c r="E2" s="293"/>
      <c r="F2" s="227"/>
      <c r="G2" s="227"/>
    </row>
    <row r="3" spans="1:17" ht="33" customHeight="1" x14ac:dyDescent="0.2">
      <c r="B3" s="229"/>
      <c r="C3" s="230" t="s">
        <v>32</v>
      </c>
      <c r="D3" s="231" t="s">
        <v>33</v>
      </c>
      <c r="E3" s="232" t="s">
        <v>34</v>
      </c>
    </row>
    <row r="4" spans="1:17" ht="19.5" customHeight="1" x14ac:dyDescent="0.2">
      <c r="B4" s="233">
        <v>1</v>
      </c>
      <c r="C4" s="234" t="s">
        <v>35</v>
      </c>
      <c r="D4" s="297">
        <f>'ΓΕΝΙΚΑ ΣΤΟΙΧΕΙΑ'!C9</f>
        <v>0</v>
      </c>
      <c r="E4" s="298"/>
    </row>
    <row r="5" spans="1:17" ht="19.5" customHeight="1" x14ac:dyDescent="0.2">
      <c r="B5" s="233">
        <f>B4+1</f>
        <v>2</v>
      </c>
      <c r="C5" s="235" t="s">
        <v>166</v>
      </c>
      <c r="D5" s="299">
        <f>'ΤΑΜΕΙΑΚΕΣ ΡΟΕΣ'!C36</f>
        <v>0.05</v>
      </c>
      <c r="E5" s="300"/>
    </row>
    <row r="6" spans="1:17" ht="19.5" customHeight="1" x14ac:dyDescent="0.2">
      <c r="B6" s="233">
        <f t="shared" ref="B6:B12" si="0">B5+1</f>
        <v>3</v>
      </c>
      <c r="C6" s="234" t="s">
        <v>80</v>
      </c>
      <c r="D6" s="236">
        <f>+'ΤΑΜΕΙΑΚΕΣ ΡΟΕΣ'!C37</f>
        <v>0</v>
      </c>
      <c r="E6" s="237">
        <f>+'ΤΑΜΕΙΑΚΕΣ ΡΟΕΣ'!C38</f>
        <v>0</v>
      </c>
    </row>
    <row r="7" spans="1:17" ht="19.5" customHeight="1" x14ac:dyDescent="0.2">
      <c r="B7" s="233">
        <f t="shared" si="0"/>
        <v>4</v>
      </c>
      <c r="C7" s="234" t="s">
        <v>40</v>
      </c>
      <c r="D7" s="236">
        <f>'ΤΑΜΕΙΑΚΕΣ ΡΟΕΣ'!F37</f>
        <v>0</v>
      </c>
      <c r="E7" s="237">
        <f>'ΤΑΜΕΙΑΚΕΣ ΡΟΕΣ'!F38</f>
        <v>0</v>
      </c>
    </row>
    <row r="8" spans="1:17" ht="19.5" customHeight="1" x14ac:dyDescent="0.2">
      <c r="B8" s="233">
        <f t="shared" si="0"/>
        <v>5</v>
      </c>
      <c r="C8" s="234" t="s">
        <v>36</v>
      </c>
      <c r="D8" s="238"/>
      <c r="E8" s="237">
        <f>'ΤΑΜΕΙΑΚΕΣ ΡΟΕΣ'!D38</f>
        <v>0</v>
      </c>
      <c r="F8" s="239"/>
    </row>
    <row r="9" spans="1:17" ht="30.75" customHeight="1" x14ac:dyDescent="0.2">
      <c r="B9" s="233">
        <f t="shared" si="0"/>
        <v>6</v>
      </c>
      <c r="C9" s="234" t="s">
        <v>81</v>
      </c>
      <c r="D9" s="238"/>
      <c r="E9" s="237">
        <f>'ΤΑΜΕΙΑΚΕΣ ΡΟΕΣ'!E38</f>
        <v>0</v>
      </c>
    </row>
    <row r="10" spans="1:17" ht="36" customHeight="1" x14ac:dyDescent="0.2">
      <c r="B10" s="233">
        <f>B9+1</f>
        <v>7</v>
      </c>
      <c r="C10" s="234" t="s">
        <v>144</v>
      </c>
      <c r="D10" s="238"/>
      <c r="E10" s="240" t="str">
        <f>IF(E8-E9&gt;0,E8+E7-E9,"0")</f>
        <v>0</v>
      </c>
    </row>
    <row r="11" spans="1:17" ht="32.25" customHeight="1" x14ac:dyDescent="0.2">
      <c r="B11" s="233">
        <f>B10+1</f>
        <v>8</v>
      </c>
      <c r="C11" s="234" t="s">
        <v>145</v>
      </c>
      <c r="D11" s="238"/>
      <c r="E11" s="240">
        <f>+E6-E10</f>
        <v>0</v>
      </c>
      <c r="F11" s="239"/>
      <c r="G11" s="241"/>
      <c r="H11" s="241"/>
      <c r="J11" s="242"/>
    </row>
    <row r="12" spans="1:17" ht="32.25" customHeight="1" thickBot="1" x14ac:dyDescent="0.25">
      <c r="B12" s="243">
        <f t="shared" si="0"/>
        <v>9</v>
      </c>
      <c r="C12" s="244" t="s">
        <v>146</v>
      </c>
      <c r="D12" s="294" t="e">
        <f>IF(E9&gt;E8,100%,E11/E6)</f>
        <v>#DIV/0!</v>
      </c>
      <c r="E12" s="295"/>
      <c r="G12" s="245"/>
      <c r="H12" s="241"/>
    </row>
    <row r="13" spans="1:17" s="246" customFormat="1" ht="18.75" customHeight="1" thickBot="1" x14ac:dyDescent="0.25">
      <c r="B13" s="247"/>
      <c r="C13" s="248"/>
      <c r="D13" s="249"/>
      <c r="E13" s="249"/>
      <c r="G13" s="250"/>
      <c r="H13" s="250"/>
    </row>
    <row r="14" spans="1:17" s="251" customFormat="1" ht="34.5" customHeight="1" x14ac:dyDescent="0.2">
      <c r="B14" s="291" t="s">
        <v>142</v>
      </c>
      <c r="C14" s="292"/>
      <c r="D14" s="293"/>
      <c r="E14" s="252"/>
      <c r="F14" s="252"/>
      <c r="G14" s="252"/>
      <c r="H14" s="252"/>
    </row>
    <row r="15" spans="1:17" s="251" customFormat="1" ht="19.5" customHeight="1" x14ac:dyDescent="0.2">
      <c r="A15" s="253"/>
      <c r="B15" s="56"/>
      <c r="C15" s="57"/>
      <c r="D15" s="254" t="s">
        <v>84</v>
      </c>
      <c r="E15" s="252"/>
      <c r="F15" s="252"/>
      <c r="G15" s="252"/>
      <c r="H15" s="252"/>
    </row>
    <row r="16" spans="1:17" s="251" customFormat="1" ht="34.5" customHeight="1" x14ac:dyDescent="0.2">
      <c r="A16" s="253"/>
      <c r="B16" s="233">
        <v>1</v>
      </c>
      <c r="C16" s="234" t="s">
        <v>85</v>
      </c>
      <c r="D16" s="255">
        <f>+'ΕΠΙΛΕΞΙΜΟ ΚΟΣΤΟΣ'!D18</f>
        <v>0</v>
      </c>
      <c r="E16" s="227"/>
      <c r="F16" s="227"/>
      <c r="G16" s="227"/>
      <c r="H16" s="227"/>
      <c r="J16" s="252"/>
      <c r="K16" s="252"/>
      <c r="L16" s="252"/>
      <c r="M16" s="252"/>
    </row>
    <row r="17" spans="1:13" s="251" customFormat="1" ht="34.5" customHeight="1" thickBot="1" x14ac:dyDescent="0.25">
      <c r="A17" s="253"/>
      <c r="B17" s="233">
        <v>2</v>
      </c>
      <c r="C17" s="234" t="s">
        <v>143</v>
      </c>
      <c r="D17" s="256" t="e">
        <f>+D12</f>
        <v>#DIV/0!</v>
      </c>
      <c r="E17" s="227"/>
      <c r="F17" s="227"/>
      <c r="G17" s="227"/>
      <c r="H17" s="227"/>
      <c r="I17" s="252"/>
      <c r="J17" s="252"/>
      <c r="K17" s="252"/>
      <c r="L17" s="252"/>
      <c r="M17" s="252"/>
    </row>
    <row r="18" spans="1:13" s="251" customFormat="1" ht="34.5" customHeight="1" thickBot="1" x14ac:dyDescent="0.25">
      <c r="A18" s="253"/>
      <c r="B18" s="243">
        <v>3</v>
      </c>
      <c r="C18" s="257" t="s">
        <v>86</v>
      </c>
      <c r="D18" s="258" t="e">
        <f>+D16*D17</f>
        <v>#DIV/0!</v>
      </c>
      <c r="E18" s="227"/>
      <c r="F18" s="227"/>
      <c r="G18" s="227"/>
      <c r="H18" s="227"/>
      <c r="I18" s="252"/>
      <c r="J18" s="252"/>
      <c r="K18" s="252"/>
      <c r="L18" s="252"/>
      <c r="M18" s="252"/>
    </row>
    <row r="19" spans="1:13" ht="9" customHeight="1" x14ac:dyDescent="0.2"/>
    <row r="20" spans="1:13" ht="15" customHeight="1" x14ac:dyDescent="0.2">
      <c r="A20" s="259" t="s">
        <v>17</v>
      </c>
      <c r="E20" s="226"/>
    </row>
    <row r="21" spans="1:13" x14ac:dyDescent="0.2">
      <c r="A21" s="260" t="s">
        <v>38</v>
      </c>
      <c r="B21" s="261" t="s">
        <v>148</v>
      </c>
      <c r="E21" s="226"/>
    </row>
    <row r="22" spans="1:13" x14ac:dyDescent="0.2">
      <c r="B22" s="261" t="s">
        <v>149</v>
      </c>
      <c r="E22" s="226"/>
    </row>
    <row r="23" spans="1:13" x14ac:dyDescent="0.2">
      <c r="A23" s="260" t="s">
        <v>39</v>
      </c>
      <c r="B23" s="262" t="s">
        <v>147</v>
      </c>
      <c r="E23" s="227"/>
    </row>
    <row r="24" spans="1:13" x14ac:dyDescent="0.2">
      <c r="E24" s="263"/>
    </row>
    <row r="28" spans="1:13" x14ac:dyDescent="0.2">
      <c r="B28" s="264"/>
    </row>
  </sheetData>
  <sheetProtection password="CC6F" sheet="1"/>
  <mergeCells count="6">
    <mergeCell ref="B14:D14"/>
    <mergeCell ref="D12:E12"/>
    <mergeCell ref="D1:E1"/>
    <mergeCell ref="D4:E4"/>
    <mergeCell ref="D5:E5"/>
    <mergeCell ref="B2:E2"/>
  </mergeCells>
  <phoneticPr fontId="2" type="noConversion"/>
  <printOptions horizontalCentered="1"/>
  <pageMargins left="0.74803149606299213" right="0.59055118110236227" top="0.47244094488188981" bottom="0.62992125984251968" header="0.47244094488188981" footer="0.15748031496062992"/>
  <pageSetup paperSize="9" scale="95" orientation="landscape" r:id="rId1"/>
  <headerFooter scaleWithDoc="0" alignWithMargins="0">
    <oddFooter>&amp;L&amp;8Έντυπο: Ε.I.1_4
Έκδοση: 2η
Ημ. Έκδοσης: 21.12.2018&amp;R&amp;8&amp;A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9</vt:i4>
      </vt:variant>
      <vt:variant>
        <vt:lpstr>Καθορισμένες περιοχές</vt:lpstr>
      </vt:variant>
      <vt:variant>
        <vt:i4>17</vt:i4>
      </vt:variant>
    </vt:vector>
  </HeadingPairs>
  <TitlesOfParts>
    <vt:vector size="26" baseType="lpstr">
      <vt:lpstr>ΓΕΝΙΚΑ ΣΤΟΙΧΕΙΑ</vt:lpstr>
      <vt:lpstr>ΚΟΣΤΟΣ ΕΠΕΝΔΥΣΗΣ</vt:lpstr>
      <vt:lpstr>ΕΠΙΛΕΞΙΜΟ ΚΟΣΤΟΣ</vt:lpstr>
      <vt:lpstr>ΑΝΑΛΥΣΗ ΕΣΟΔΩΝ</vt:lpstr>
      <vt:lpstr>ΕΣΟΔΑ</vt:lpstr>
      <vt:lpstr>ΑΝΑΛΥΣΗ ΔΑΠΑΝΩΝ</vt:lpstr>
      <vt:lpstr>ΔΑΠΑΝΕΣ</vt:lpstr>
      <vt:lpstr>ΤΑΜΕΙΑΚΕΣ ΡΟΕΣ</vt:lpstr>
      <vt:lpstr>ΚΑΘΑΡΑ ΕΣΟΔΑ</vt:lpstr>
      <vt:lpstr>'ΕΠΙΛΕΞΙΜΟ ΚΟΣΤΟΣ'!_ftn1</vt:lpstr>
      <vt:lpstr>'ΚΟΣΤΟΣ ΕΠΕΝΔΥΣΗΣ'!_ftn1</vt:lpstr>
      <vt:lpstr>'ΚΟΣΤΟΣ ΕΠΕΝΔΥΣΗΣ'!_ftn2</vt:lpstr>
      <vt:lpstr>'ΚΟΣΤΟΣ ΕΠΕΝΔΥΣΗΣ'!_ftn3</vt:lpstr>
      <vt:lpstr>'ΕΠΙΛΕΞΙΜΟ ΚΟΣΤΟΣ'!_ftnref2</vt:lpstr>
      <vt:lpstr>'ΚΟΣΤΟΣ ΕΠΕΝΔΥΣΗΣ'!_ftnref2</vt:lpstr>
      <vt:lpstr>'ΕΠΙΛΕΞΙΜΟ ΚΟΣΤΟΣ'!_ftnref3</vt:lpstr>
      <vt:lpstr>'ΚΟΣΤΟΣ ΕΠΕΝΔΥΣΗΣ'!_ftnref3</vt:lpstr>
      <vt:lpstr>'ΕΠΙΛΕΞΙΜΟ ΚΟΣΤΟΣ'!_Ref191183129</vt:lpstr>
      <vt:lpstr>'ΚΟΣΤΟΣ ΕΠΕΝΔΥΣΗΣ'!_Ref191183129</vt:lpstr>
      <vt:lpstr>'ΓΕΝΙΚΑ ΣΤΟΙΧΕΙΑ'!Print_Area</vt:lpstr>
      <vt:lpstr>ΔΑΠΑΝΕΣ!Print_Area</vt:lpstr>
      <vt:lpstr>'ΕΠΙΛΕΞΙΜΟ ΚΟΣΤΟΣ'!Print_Area</vt:lpstr>
      <vt:lpstr>ΕΣΟΔΑ!Print_Area</vt:lpstr>
      <vt:lpstr>'ΚΑΘΑΡΑ ΕΣΟΔΑ'!Print_Area</vt:lpstr>
      <vt:lpstr>'ΚΟΣΤΟΣ ΕΠΕΝΔΥΣΗΣ'!Print_Area</vt:lpstr>
      <vt:lpstr>'ΤΑΜΕΙΑΚΕΣ ΡΟΕΣ'!Print_Area</vt:lpstr>
    </vt:vector>
  </TitlesOfParts>
  <Company>ΕΘΝΙΚΗ ΑΡΧΗ ΣΥΝΤΟΝΙΣΜΟΥ</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ΧΡΗΜΑΤΟΟΙΚΟΝΟΜΙΚΗ ΑΝΑΛΥΣΗ ΓΙΑ ΕΡΓΑ ΜΕ ΕΣΟΔΑ</dc:title>
  <dc:creator>ΕΙΔΙΚΗ ΥΠΗΡΕΣΙΑ ΘΕΣΜΙΚΗΣ ΥΠΟΣΤΗΡΙΞΗΣ</dc:creator>
  <cp:lastModifiedBy>ΚΩΤΣΗΡΑΣ ΝΙΚΟΛΑΟΣ</cp:lastModifiedBy>
  <cp:lastPrinted>2018-12-21T08:34:07Z</cp:lastPrinted>
  <dcterms:created xsi:type="dcterms:W3CDTF">1996-10-14T23:33:28Z</dcterms:created>
  <dcterms:modified xsi:type="dcterms:W3CDTF">2022-07-29T08:27:00Z</dcterms:modified>
</cp:coreProperties>
</file>